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UNDERWEAR" sheetId="1" r:id="rId1"/>
  </sheets>
  <definedNames>
    <definedName name="_xlnm._FilterDatabase" localSheetId="0" hidden="1">UNDERWEAR!$A$3:$U$3</definedName>
    <definedName name="ARTPAD">UNDERWEAR!#REF!</definedName>
    <definedName name="BARCO1">UNDERWEAR!#REF!</definedName>
    <definedName name="BARCO10">UNDERWEAR!#REF!</definedName>
    <definedName name="BARCO11">UNDERWEAR!#REF!</definedName>
    <definedName name="BARCO12">UNDERWEAR!#REF!</definedName>
    <definedName name="BARCO13">UNDERWEAR!#REF!</definedName>
    <definedName name="BARCO14">UNDERWEAR!#REF!</definedName>
    <definedName name="BARCO15">UNDERWEAR!#REF!</definedName>
    <definedName name="BARCO16">UNDERWEAR!#REF!</definedName>
    <definedName name="BARCO17">UNDERWEAR!#REF!</definedName>
    <definedName name="BARCO18">UNDERWEAR!#REF!</definedName>
    <definedName name="BARCO19">UNDERWEAR!#REF!</definedName>
    <definedName name="BARCO2">UNDERWEAR!#REF!</definedName>
    <definedName name="BARCO20">UNDERWEAR!#REF!</definedName>
    <definedName name="BARCO21">UNDERWEAR!#REF!</definedName>
    <definedName name="BARCO22">UNDERWEAR!#REF!</definedName>
    <definedName name="BARCO23">UNDERWEAR!#REF!</definedName>
    <definedName name="BARCO24">UNDERWEAR!#REF!</definedName>
    <definedName name="BARCO25">UNDERWEAR!#REF!</definedName>
    <definedName name="BARCO26">UNDERWEAR!#REF!</definedName>
    <definedName name="BARCO27">UNDERWEAR!#REF!</definedName>
    <definedName name="BARCO28">UNDERWEAR!#REF!</definedName>
    <definedName name="BARCO29">UNDERWEAR!#REF!</definedName>
    <definedName name="BARCO3">UNDERWEAR!#REF!</definedName>
    <definedName name="BARCO30">UNDERWEAR!#REF!</definedName>
    <definedName name="BARCO4">UNDERWEAR!#REF!</definedName>
    <definedName name="BARCO5">UNDERWEAR!#REF!</definedName>
    <definedName name="BARCO6">UNDERWEAR!#REF!</definedName>
    <definedName name="BARCO7">UNDERWEAR!#REF!</definedName>
    <definedName name="BARCO8">UNDERWEAR!#REF!</definedName>
    <definedName name="BARCO9">UNDERWEAR!#REF!</definedName>
    <definedName name="BODY">UNDERWEAR!#REF!</definedName>
    <definedName name="CODCOL">UNDERWEAR!#REF!</definedName>
    <definedName name="CODMAG">UNDERWEAR!#REF!</definedName>
    <definedName name="CODSTA">UNDERWEAR!#REF!</definedName>
    <definedName name="CODVAR">UNDERWEAR!#REF!</definedName>
    <definedName name="COLLE">UNDERWEAR!#REF!</definedName>
    <definedName name="COMPOSIZ">UNDERWEAR!#REF!</definedName>
    <definedName name="DESART">UNDERWEAR!#REF!</definedName>
    <definedName name="DESCATOMO">UNDERWEAR!#REF!</definedName>
    <definedName name="DESCOL">UNDERWEAR!#REF!</definedName>
    <definedName name="DESGEN">UNDERWEAR!#REF!</definedName>
    <definedName name="DESGRU">UNDERWEAR!#REF!</definedName>
    <definedName name="DESMAR">UNDERWEAR!#REF!</definedName>
    <definedName name="DESVAR">UNDERWEAR!#REF!</definedName>
    <definedName name="EAN">UNDERWEAR!#REF!</definedName>
    <definedName name="ENDBODY">UNDERWEAR!#REF!</definedName>
    <definedName name="LAVORA">UNDERWEAR!#REF!</definedName>
    <definedName name="MADEIN">UNDERWEAR!#REF!</definedName>
    <definedName name="NOMENC">UNDERWEAR!#REF!</definedName>
    <definedName name="PREZZO1">UNDERWEAR!#REF!</definedName>
    <definedName name="PREZZO2">UNDERWEAR!#REF!</definedName>
    <definedName name="PREZZO3">UNDERWEAR!#REF!</definedName>
    <definedName name="PREZZO4">UNDERWEAR!#REF!</definedName>
    <definedName name="PREZZO5">UNDERWEAR!#REF!</definedName>
    <definedName name="PREZZO6">UNDERWEAR!#REF!</definedName>
    <definedName name="_xlnm.Print_Titles" localSheetId="0">UNDERWEAR!$3:$3</definedName>
    <definedName name="QTA">UNDERWEAR!#REF!</definedName>
    <definedName name="TAGLIA">UNDERWEAR!#REF!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" i="1" l="1"/>
  <c r="U43" i="1" l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2" i="1" l="1"/>
  <c r="T2" i="1" s="1"/>
</calcChain>
</file>

<file path=xl/sharedStrings.xml><?xml version="1.0" encoding="utf-8"?>
<sst xmlns="http://schemas.openxmlformats.org/spreadsheetml/2006/main" count="661" uniqueCount="95">
  <si>
    <t>SIZE</t>
  </si>
  <si>
    <t>QTY</t>
  </si>
  <si>
    <t>0192739653272</t>
  </si>
  <si>
    <t>0192739653289</t>
  </si>
  <si>
    <t>0192739653296</t>
  </si>
  <si>
    <t>0192739653302</t>
  </si>
  <si>
    <t>0192739653319</t>
  </si>
  <si>
    <t>0192739680902</t>
  </si>
  <si>
    <t>0192739680919</t>
  </si>
  <si>
    <t>0192739680926</t>
  </si>
  <si>
    <t>0192739680933</t>
  </si>
  <si>
    <t>0192739680940</t>
  </si>
  <si>
    <t>0192739653333</t>
  </si>
  <si>
    <t>0192739653340</t>
  </si>
  <si>
    <t>0192739653357</t>
  </si>
  <si>
    <t>0192739653364</t>
  </si>
  <si>
    <t>0192739653371</t>
  </si>
  <si>
    <t>0192739653395</t>
  </si>
  <si>
    <t>0192739653401</t>
  </si>
  <si>
    <t>0192739653418</t>
  </si>
  <si>
    <t>0192739653425</t>
  </si>
  <si>
    <t>0192739653432</t>
  </si>
  <si>
    <t>0192739657355</t>
  </si>
  <si>
    <t>0192739657362</t>
  </si>
  <si>
    <t>0192739657379</t>
  </si>
  <si>
    <t>0192739657386</t>
  </si>
  <si>
    <t>0192739657393</t>
  </si>
  <si>
    <t>0192739657416</t>
  </si>
  <si>
    <t>0192739657423</t>
  </si>
  <si>
    <t>0192739657430</t>
  </si>
  <si>
    <t>0192739657447</t>
  </si>
  <si>
    <t>0192739657454</t>
  </si>
  <si>
    <t>0192739657539</t>
  </si>
  <si>
    <t>0192739657546</t>
  </si>
  <si>
    <t>0192739657553</t>
  </si>
  <si>
    <t>0192739657560</t>
  </si>
  <si>
    <t>0192739657577</t>
  </si>
  <si>
    <t>0192739657591</t>
  </si>
  <si>
    <t>0192739610077</t>
  </si>
  <si>
    <t>0192739657607</t>
  </si>
  <si>
    <t>0192739657614</t>
  </si>
  <si>
    <t>0192739657621</t>
  </si>
  <si>
    <t>MOSCHINO</t>
  </si>
  <si>
    <t>2221 A1942</t>
  </si>
  <si>
    <t>2221 A4751</t>
  </si>
  <si>
    <t>8136</t>
  </si>
  <si>
    <t>8119</t>
  </si>
  <si>
    <t>1</t>
  </si>
  <si>
    <t>332</t>
  </si>
  <si>
    <t>489</t>
  </si>
  <si>
    <t>555</t>
  </si>
  <si>
    <t>290</t>
  </si>
  <si>
    <t>Bianco/White</t>
  </si>
  <si>
    <t>Azzurro/Light blue</t>
  </si>
  <si>
    <t>Grigio/Grey</t>
  </si>
  <si>
    <t>Nero/Black</t>
  </si>
  <si>
    <t>Blu/Blue</t>
  </si>
  <si>
    <t>T-SHIRT UOMO / MAN T-SHIRT (Bipack)</t>
  </si>
  <si>
    <t>BOXER UOMO / MAN Trunk (bipack)</t>
  </si>
  <si>
    <t>T-SHIRT (Bipack)</t>
  </si>
  <si>
    <t>Parigamba (bipack)</t>
  </si>
  <si>
    <t>INTIMO</t>
  </si>
  <si>
    <t>T-SHIRT</t>
  </si>
  <si>
    <t>BOXER</t>
  </si>
  <si>
    <t>S</t>
  </si>
  <si>
    <t>M</t>
  </si>
  <si>
    <t>L</t>
  </si>
  <si>
    <t>XL</t>
  </si>
  <si>
    <t>XXL</t>
  </si>
  <si>
    <t>MADE IN CHINA</t>
  </si>
  <si>
    <t>93%CO7%EA</t>
  </si>
  <si>
    <t>95%CO5%EA</t>
  </si>
  <si>
    <t>KNITTED</t>
  </si>
  <si>
    <t>61091000</t>
  </si>
  <si>
    <t>61071100</t>
  </si>
  <si>
    <t>PICTURE</t>
  </si>
  <si>
    <t>EAN</t>
  </si>
  <si>
    <t>BRAND</t>
  </si>
  <si>
    <t>STYLE</t>
  </si>
  <si>
    <t>PART</t>
  </si>
  <si>
    <t>COLOR</t>
  </si>
  <si>
    <t>COLOR DESCRIPTION</t>
  </si>
  <si>
    <t>DESCRIPTION</t>
  </si>
  <si>
    <t>PART DESCRIPTION</t>
  </si>
  <si>
    <t>GENDER</t>
  </si>
  <si>
    <t>ITEM</t>
  </si>
  <si>
    <t>MAN</t>
  </si>
  <si>
    <t>CATEGORY</t>
  </si>
  <si>
    <t>MADE IN</t>
  </si>
  <si>
    <t>COMPOSITION</t>
  </si>
  <si>
    <t>FABRIC</t>
  </si>
  <si>
    <t>HS CODE</t>
  </si>
  <si>
    <t>BOX PICTURE</t>
  </si>
  <si>
    <t>RRP</t>
  </si>
  <si>
    <t>TTL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</si>
</sst>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AED&quot;* #,##0.00_-;\-&quot;AED&quot;* #,##0.00_-;_-&quot;AED&quot;* &quot;-&quot;??_-;_-@_-"/>
    <numFmt numFmtId="165" formatCode="_-[$€-2]\ * #,##0.00_-;\-[$€-2]\ * #,##0.00_-;_-[$€-2]\ * &quot;-&quot;??_-;_-@_-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164" fontId="4" fillId="0" borderId="0" applyFont="0" applyFill="0" applyBorder="0" applyAlignment="0" applyProtection="0"/>
  </cellStyleXfs>
  <cellXfs count="26">
    <xf numFmtId="0" fontId="0" fillId="0" borderId="0" xfId="0"/>
    <xf numFmtId="0" fontId="1" fillId="0" borderId="0" xfId="0" applyFont="1" applyFill="1"/>
    <xf numFmtId="49" fontId="0" fillId="0" borderId="0" xfId="0" applyNumberFormat="1" applyFont="1" applyFill="1"/>
    <xf numFmtId="0" fontId="0" fillId="0" borderId="0" xfId="0" applyFont="1" applyFill="1"/>
    <xf numFmtId="49" fontId="0" fillId="0" borderId="0" xfId="0" applyNumberFormat="1" applyFont="1" applyFill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3" fontId="0" fillId="2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3" fontId="0" fillId="2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49" fontId="1" fillId="0" borderId="0" xfId="0" applyNumberFormat="1" applyFont="1" applyFill="1"/>
    <xf numFmtId="3" fontId="5" fillId="0" borderId="0" xfId="0" applyNumberFormat="1" applyFont="1" applyFill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4" fontId="6" fillId="3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165" fontId="6" fillId="3" borderId="1" xfId="3" applyNumberFormat="1" applyFont="1" applyFill="1" applyBorder="1" applyAlignment="1">
      <alignment horizontal="center" vertical="center"/>
    </xf>
    <xf numFmtId="165" fontId="0" fillId="2" borderId="2" xfId="3" applyNumberFormat="1" applyFont="1" applyFill="1" applyBorder="1" applyAlignment="1">
      <alignment horizontal="center" vertical="center"/>
    </xf>
    <xf numFmtId="165" fontId="0" fillId="2" borderId="1" xfId="3" applyNumberFormat="1" applyFont="1" applyFill="1" applyBorder="1" applyAlignment="1">
      <alignment horizontal="center" vertical="center"/>
    </xf>
    <xf numFmtId="165" fontId="5" fillId="0" borderId="0" xfId="3" applyNumberFormat="1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165" fontId="1" fillId="2" borderId="0" xfId="3" applyNumberFormat="1" applyFont="1" applyFill="1" applyAlignment="1">
      <alignment horizontal="center" vertical="center"/>
    </xf>
    <xf numFmtId="3" fontId="0" fillId="0" borderId="0" xfId="0" applyNumberFormat="1" applyFont="1" applyFill="1" applyAlignment="1">
      <alignment horizontal="center" vertical="center"/>
    </xf>
    <xf numFmtId="165" fontId="0" fillId="0" borderId="0" xfId="3" applyNumberFormat="1" applyFont="1" applyFill="1" applyAlignment="1">
      <alignment horizontal="center" vertical="center"/>
    </xf>
  </cellXfs>
  <cellStyles count="4">
    <cellStyle name="Currency" xfId="3" builtinId="4"/>
    <cellStyle name="Normal" xfId="0" builtinId="0"/>
    <cellStyle name="Normale 2" xfId="1"/>
    <cellStyle name="Normale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3</xdr:row>
      <xdr:rowOff>266700</xdr:rowOff>
    </xdr:from>
    <xdr:to>
      <xdr:col>1</xdr:col>
      <xdr:colOff>1301345</xdr:colOff>
      <xdr:row>3</xdr:row>
      <xdr:rowOff>1628775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CD290DB4-9280-43E7-89CE-7F566E692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2171700"/>
          <a:ext cx="1072745" cy="136207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23</xdr:row>
      <xdr:rowOff>266699</xdr:rowOff>
    </xdr:from>
    <xdr:to>
      <xdr:col>1</xdr:col>
      <xdr:colOff>1315671</xdr:colOff>
      <xdr:row>23</xdr:row>
      <xdr:rowOff>1609724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A7670112-16A7-4BB6-946F-F371950B4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40652699"/>
          <a:ext cx="1115646" cy="1343025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29</xdr:row>
      <xdr:rowOff>28575</xdr:rowOff>
    </xdr:from>
    <xdr:to>
      <xdr:col>1</xdr:col>
      <xdr:colOff>1001927</xdr:colOff>
      <xdr:row>29</xdr:row>
      <xdr:rowOff>1108575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7532B0E2-D22B-4082-A1D0-D3E14931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1213425"/>
          <a:ext cx="897152" cy="1080000"/>
        </a:xfrm>
        <a:prstGeom prst="rect">
          <a:avLst/>
        </a:prstGeom>
      </xdr:spPr>
    </xdr:pic>
    <xdr:clientData/>
  </xdr:twoCellAnchor>
  <xdr:twoCellAnchor>
    <xdr:from>
      <xdr:col>0</xdr:col>
      <xdr:colOff>415925</xdr:colOff>
      <xdr:row>1</xdr:row>
      <xdr:rowOff>292100</xdr:rowOff>
    </xdr:from>
    <xdr:to>
      <xdr:col>1</xdr:col>
      <xdr:colOff>596900</xdr:colOff>
      <xdr:row>1</xdr:row>
      <xdr:rowOff>977900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CCE2D623-504B-4777-945F-BCA7A866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925" y="292100"/>
          <a:ext cx="2054225" cy="6858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</xdr:row>
      <xdr:rowOff>57148</xdr:rowOff>
    </xdr:from>
    <xdr:to>
      <xdr:col>0</xdr:col>
      <xdr:colOff>1668473</xdr:colOff>
      <xdr:row>3</xdr:row>
      <xdr:rowOff>1876425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B31243FB-946B-D7C9-2FB2-9B2F78DA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25" y="1962148"/>
          <a:ext cx="1582748" cy="1819277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4</xdr:row>
      <xdr:rowOff>9525</xdr:rowOff>
    </xdr:from>
    <xdr:to>
      <xdr:col>0</xdr:col>
      <xdr:colOff>1628775</xdr:colOff>
      <xdr:row>5</xdr:row>
      <xdr:rowOff>7363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C96E8F71-0139-06C2-3413-D958F744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5" y="3838575"/>
          <a:ext cx="1504950" cy="1921888"/>
        </a:xfrm>
        <a:prstGeom prst="rect">
          <a:avLst/>
        </a:prstGeom>
      </xdr:spPr>
    </xdr:pic>
    <xdr:clientData/>
  </xdr:twoCellAnchor>
  <xdr:twoCellAnchor>
    <xdr:from>
      <xdr:col>0</xdr:col>
      <xdr:colOff>485775</xdr:colOff>
      <xdr:row>5</xdr:row>
      <xdr:rowOff>28576</xdr:rowOff>
    </xdr:from>
    <xdr:to>
      <xdr:col>0</xdr:col>
      <xdr:colOff>1285875</xdr:colOff>
      <xdr:row>6</xdr:row>
      <xdr:rowOff>21516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411E2E2B-EE39-7CA7-D660-43113A50B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5775" y="5781676"/>
          <a:ext cx="800100" cy="1916990"/>
        </a:xfrm>
        <a:prstGeom prst="rect">
          <a:avLst/>
        </a:prstGeom>
      </xdr:spPr>
    </xdr:pic>
    <xdr:clientData/>
  </xdr:twoCellAnchor>
  <xdr:twoCellAnchor>
    <xdr:from>
      <xdr:col>0</xdr:col>
      <xdr:colOff>466725</xdr:colOff>
      <xdr:row>6</xdr:row>
      <xdr:rowOff>38099</xdr:rowOff>
    </xdr:from>
    <xdr:to>
      <xdr:col>0</xdr:col>
      <xdr:colOff>1266825</xdr:colOff>
      <xdr:row>7</xdr:row>
      <xdr:rowOff>12157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283F7F76-A705-B887-35C2-CD838DE7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725" y="7715249"/>
          <a:ext cx="800100" cy="1898108"/>
        </a:xfrm>
        <a:prstGeom prst="rect">
          <a:avLst/>
        </a:prstGeom>
      </xdr:spPr>
    </xdr:pic>
    <xdr:clientData/>
  </xdr:twoCellAnchor>
  <xdr:twoCellAnchor>
    <xdr:from>
      <xdr:col>0</xdr:col>
      <xdr:colOff>476249</xdr:colOff>
      <xdr:row>7</xdr:row>
      <xdr:rowOff>19050</xdr:rowOff>
    </xdr:from>
    <xdr:to>
      <xdr:col>0</xdr:col>
      <xdr:colOff>1266824</xdr:colOff>
      <xdr:row>7</xdr:row>
      <xdr:rowOff>1894562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A43270DE-2E6C-A1CC-9E40-07D7155DB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6249" y="9620250"/>
          <a:ext cx="790575" cy="1875512"/>
        </a:xfrm>
        <a:prstGeom prst="rect">
          <a:avLst/>
        </a:prstGeom>
      </xdr:spPr>
    </xdr:pic>
    <xdr:clientData/>
  </xdr:twoCellAnchor>
  <xdr:twoCellAnchor>
    <xdr:from>
      <xdr:col>0</xdr:col>
      <xdr:colOff>219074</xdr:colOff>
      <xdr:row>8</xdr:row>
      <xdr:rowOff>57149</xdr:rowOff>
    </xdr:from>
    <xdr:to>
      <xdr:col>0</xdr:col>
      <xdr:colOff>1726806</xdr:colOff>
      <xdr:row>8</xdr:row>
      <xdr:rowOff>1866900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1DBDAC21-393C-EB66-BA2C-B485972EA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684" t="6103" r="4645" b="3887"/>
        <a:stretch/>
      </xdr:blipFill>
      <xdr:spPr>
        <a:xfrm>
          <a:off x="219074" y="11582399"/>
          <a:ext cx="1507732" cy="1809751"/>
        </a:xfrm>
        <a:prstGeom prst="rect">
          <a:avLst/>
        </a:prstGeom>
      </xdr:spPr>
    </xdr:pic>
    <xdr:clientData/>
  </xdr:twoCellAnchor>
  <xdr:twoCellAnchor>
    <xdr:from>
      <xdr:col>0</xdr:col>
      <xdr:colOff>495300</xdr:colOff>
      <xdr:row>12</xdr:row>
      <xdr:rowOff>29059</xdr:rowOff>
    </xdr:from>
    <xdr:to>
      <xdr:col>0</xdr:col>
      <xdr:colOff>1378789</xdr:colOff>
      <xdr:row>12</xdr:row>
      <xdr:rowOff>1895475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4D3BE99-1939-75C2-7451-D6C79B93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5300" y="19250509"/>
          <a:ext cx="883489" cy="1866416"/>
        </a:xfrm>
        <a:prstGeom prst="rect">
          <a:avLst/>
        </a:prstGeom>
      </xdr:spPr>
    </xdr:pic>
    <xdr:clientData/>
  </xdr:twoCellAnchor>
  <xdr:twoCellAnchor>
    <xdr:from>
      <xdr:col>0</xdr:col>
      <xdr:colOff>504824</xdr:colOff>
      <xdr:row>11</xdr:row>
      <xdr:rowOff>38100</xdr:rowOff>
    </xdr:from>
    <xdr:to>
      <xdr:col>0</xdr:col>
      <xdr:colOff>1379524</xdr:colOff>
      <xdr:row>11</xdr:row>
      <xdr:rowOff>1885950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62FBFA16-E8C4-2228-125E-B5555933E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4824" y="17335500"/>
          <a:ext cx="874700" cy="1847850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13</xdr:row>
      <xdr:rowOff>19050</xdr:rowOff>
    </xdr:from>
    <xdr:to>
      <xdr:col>0</xdr:col>
      <xdr:colOff>1695292</xdr:colOff>
      <xdr:row>13</xdr:row>
      <xdr:rowOff>1885950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21939799-7B93-DB70-B9A8-9FA8E97D0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b="13882"/>
        <a:stretch/>
      </xdr:blipFill>
      <xdr:spPr>
        <a:xfrm>
          <a:off x="152399" y="21164550"/>
          <a:ext cx="1542893" cy="1866900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18</xdr:row>
      <xdr:rowOff>9525</xdr:rowOff>
    </xdr:from>
    <xdr:to>
      <xdr:col>0</xdr:col>
      <xdr:colOff>1707610</xdr:colOff>
      <xdr:row>18</xdr:row>
      <xdr:rowOff>1895475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5E548182-82C2-95D4-FB4F-159134CAF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9550" y="30775275"/>
          <a:ext cx="1498060" cy="18859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23</xdr:row>
      <xdr:rowOff>238124</xdr:rowOff>
    </xdr:from>
    <xdr:to>
      <xdr:col>0</xdr:col>
      <xdr:colOff>1835253</xdr:colOff>
      <xdr:row>23</xdr:row>
      <xdr:rowOff>1609725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24CF237C-CF6D-A42C-46AC-D138F087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5" y="40624124"/>
          <a:ext cx="1806678" cy="1371601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</xdr:row>
      <xdr:rowOff>238124</xdr:rowOff>
    </xdr:from>
    <xdr:to>
      <xdr:col>0</xdr:col>
      <xdr:colOff>1841595</xdr:colOff>
      <xdr:row>29</xdr:row>
      <xdr:rowOff>1638299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ECF84BD1-6551-7C89-66A9-0E08D1F4E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52168424"/>
          <a:ext cx="1832070" cy="1400175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33</xdr:row>
      <xdr:rowOff>209551</xdr:rowOff>
    </xdr:from>
    <xdr:to>
      <xdr:col>0</xdr:col>
      <xdr:colOff>1836848</xdr:colOff>
      <xdr:row>33</xdr:row>
      <xdr:rowOff>1685925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7B6A4900-DAA2-1C65-6F62-27A7165D1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6" y="59836051"/>
          <a:ext cx="1808272" cy="147637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38</xdr:row>
      <xdr:rowOff>228600</xdr:rowOff>
    </xdr:from>
    <xdr:to>
      <xdr:col>0</xdr:col>
      <xdr:colOff>1814913</xdr:colOff>
      <xdr:row>38</xdr:row>
      <xdr:rowOff>1666875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41525963-E6CB-249F-2652-107A927EF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575" y="69475350"/>
          <a:ext cx="1786338" cy="143827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</xdr:row>
      <xdr:rowOff>66675</xdr:rowOff>
    </xdr:from>
    <xdr:to>
      <xdr:col>0</xdr:col>
      <xdr:colOff>1677293</xdr:colOff>
      <xdr:row>9</xdr:row>
      <xdr:rowOff>1877344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C2237C94-88CB-0599-05BD-FEB4F278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1450" y="13515975"/>
          <a:ext cx="1505843" cy="1810669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10</xdr:row>
      <xdr:rowOff>38100</xdr:rowOff>
    </xdr:from>
    <xdr:to>
      <xdr:col>0</xdr:col>
      <xdr:colOff>1686818</xdr:colOff>
      <xdr:row>10</xdr:row>
      <xdr:rowOff>1848769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3C2122FB-B620-29AE-FA1F-EC019C506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0975" y="15411450"/>
          <a:ext cx="1505843" cy="1810669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14</xdr:row>
      <xdr:rowOff>9525</xdr:rowOff>
    </xdr:from>
    <xdr:to>
      <xdr:col>0</xdr:col>
      <xdr:colOff>1694822</xdr:colOff>
      <xdr:row>14</xdr:row>
      <xdr:rowOff>1875063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235D137C-D738-8A73-1675-872C97693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2400" y="23079075"/>
          <a:ext cx="1542422" cy="1865538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15</xdr:row>
      <xdr:rowOff>9525</xdr:rowOff>
    </xdr:from>
    <xdr:to>
      <xdr:col>0</xdr:col>
      <xdr:colOff>1675772</xdr:colOff>
      <xdr:row>15</xdr:row>
      <xdr:rowOff>1875063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E65B7E10-D3D4-DF3B-1494-EE2535E2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3350" y="25003125"/>
          <a:ext cx="1542422" cy="1865538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16</xdr:row>
      <xdr:rowOff>0</xdr:rowOff>
    </xdr:from>
    <xdr:to>
      <xdr:col>0</xdr:col>
      <xdr:colOff>1723397</xdr:colOff>
      <xdr:row>16</xdr:row>
      <xdr:rowOff>1865538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DF76BF5D-BF1F-30F9-F380-962031532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0975" y="26917650"/>
          <a:ext cx="1542422" cy="186553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17</xdr:row>
      <xdr:rowOff>28575</xdr:rowOff>
    </xdr:from>
    <xdr:to>
      <xdr:col>0</xdr:col>
      <xdr:colOff>1732922</xdr:colOff>
      <xdr:row>17</xdr:row>
      <xdr:rowOff>1894113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962E085B-401B-5870-C6A3-D69D5D463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0" y="28870275"/>
          <a:ext cx="1542422" cy="1865538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19</xdr:row>
      <xdr:rowOff>19050</xdr:rowOff>
    </xdr:from>
    <xdr:to>
      <xdr:col>0</xdr:col>
      <xdr:colOff>1709296</xdr:colOff>
      <xdr:row>19</xdr:row>
      <xdr:rowOff>1908974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9C18C176-19A1-CD2C-B761-FBA98806E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9550" y="32708850"/>
          <a:ext cx="1499746" cy="1889924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20</xdr:row>
      <xdr:rowOff>38100</xdr:rowOff>
    </xdr:from>
    <xdr:to>
      <xdr:col>0</xdr:col>
      <xdr:colOff>1709296</xdr:colOff>
      <xdr:row>21</xdr:row>
      <xdr:rowOff>3974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B30BBBF1-BE41-97B2-D6CD-B359C9043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9550" y="34651950"/>
          <a:ext cx="1499746" cy="1889924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21</xdr:row>
      <xdr:rowOff>9525</xdr:rowOff>
    </xdr:from>
    <xdr:to>
      <xdr:col>0</xdr:col>
      <xdr:colOff>1709296</xdr:colOff>
      <xdr:row>21</xdr:row>
      <xdr:rowOff>1899449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50DCE988-2835-2B44-AE4D-6003AEA7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9550" y="36547425"/>
          <a:ext cx="1499746" cy="1889924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22</xdr:row>
      <xdr:rowOff>19050</xdr:rowOff>
    </xdr:from>
    <xdr:to>
      <xdr:col>0</xdr:col>
      <xdr:colOff>1699771</xdr:colOff>
      <xdr:row>22</xdr:row>
      <xdr:rowOff>1908974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37830FAB-441D-51C1-7263-8CD24156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0025" y="38481000"/>
          <a:ext cx="1499746" cy="188992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</xdr:row>
      <xdr:rowOff>247650</xdr:rowOff>
    </xdr:from>
    <xdr:to>
      <xdr:col>0</xdr:col>
      <xdr:colOff>1842672</xdr:colOff>
      <xdr:row>24</xdr:row>
      <xdr:rowOff>1619369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14AA02D9-277E-2838-CA29-663521C5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42557700"/>
          <a:ext cx="1804572" cy="1371719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25</xdr:row>
      <xdr:rowOff>295275</xdr:rowOff>
    </xdr:from>
    <xdr:to>
      <xdr:col>0</xdr:col>
      <xdr:colOff>1833147</xdr:colOff>
      <xdr:row>25</xdr:row>
      <xdr:rowOff>1666994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12A73178-30D4-740B-4BB3-23B59CBD0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575" y="44529375"/>
          <a:ext cx="1804572" cy="137171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26</xdr:row>
      <xdr:rowOff>323850</xdr:rowOff>
    </xdr:from>
    <xdr:to>
      <xdr:col>0</xdr:col>
      <xdr:colOff>1842672</xdr:colOff>
      <xdr:row>26</xdr:row>
      <xdr:rowOff>1695569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B00461E6-E779-A4B2-B2DD-59360BE6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100" y="46482000"/>
          <a:ext cx="1804572" cy="1371719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27</xdr:row>
      <xdr:rowOff>285750</xdr:rowOff>
    </xdr:from>
    <xdr:to>
      <xdr:col>0</xdr:col>
      <xdr:colOff>1833147</xdr:colOff>
      <xdr:row>27</xdr:row>
      <xdr:rowOff>1657469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73AFEB5D-DE49-2E5E-3AC4-B534CB83A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575" y="48367950"/>
          <a:ext cx="1804572" cy="137171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28</xdr:row>
      <xdr:rowOff>76200</xdr:rowOff>
    </xdr:from>
    <xdr:to>
      <xdr:col>1</xdr:col>
      <xdr:colOff>159</xdr:colOff>
      <xdr:row>28</xdr:row>
      <xdr:rowOff>1472305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77D3BB64-4737-24ED-A283-A4EE44829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" y="50082450"/>
          <a:ext cx="1828959" cy="139610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</xdr:row>
      <xdr:rowOff>238125</xdr:rowOff>
    </xdr:from>
    <xdr:to>
      <xdr:col>0</xdr:col>
      <xdr:colOff>1848009</xdr:colOff>
      <xdr:row>30</xdr:row>
      <xdr:rowOff>1634230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1FB5B0DD-A928-991A-104A-691B77FE0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54092475"/>
          <a:ext cx="1828959" cy="13961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31</xdr:row>
      <xdr:rowOff>114300</xdr:rowOff>
    </xdr:from>
    <xdr:to>
      <xdr:col>1</xdr:col>
      <xdr:colOff>159</xdr:colOff>
      <xdr:row>31</xdr:row>
      <xdr:rowOff>1510405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CAF04357-23CE-8BE1-DD14-DBE6DDA14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" y="55892700"/>
          <a:ext cx="1828959" cy="13961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</xdr:row>
      <xdr:rowOff>200025</xdr:rowOff>
    </xdr:from>
    <xdr:to>
      <xdr:col>0</xdr:col>
      <xdr:colOff>1838484</xdr:colOff>
      <xdr:row>32</xdr:row>
      <xdr:rowOff>1596130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75553400-2BA3-5B8C-4407-15F421AD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25" y="57902475"/>
          <a:ext cx="1828959" cy="139610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</xdr:row>
      <xdr:rowOff>104775</xdr:rowOff>
    </xdr:from>
    <xdr:to>
      <xdr:col>0</xdr:col>
      <xdr:colOff>1842672</xdr:colOff>
      <xdr:row>34</xdr:row>
      <xdr:rowOff>1580135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AAE35C27-8B6C-5382-821B-C6891E5BC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61655325"/>
          <a:ext cx="1804572" cy="147536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</xdr:row>
      <xdr:rowOff>209550</xdr:rowOff>
    </xdr:from>
    <xdr:to>
      <xdr:col>0</xdr:col>
      <xdr:colOff>1852197</xdr:colOff>
      <xdr:row>35</xdr:row>
      <xdr:rowOff>1684910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8DBEBD06-3C6A-C010-9185-CC2CF621C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625" y="63684150"/>
          <a:ext cx="1804572" cy="147536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36</xdr:row>
      <xdr:rowOff>209550</xdr:rowOff>
    </xdr:from>
    <xdr:to>
      <xdr:col>0</xdr:col>
      <xdr:colOff>1842672</xdr:colOff>
      <xdr:row>36</xdr:row>
      <xdr:rowOff>1684910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78944279-4C90-7692-B59C-8B00AF158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65608200"/>
          <a:ext cx="1804572" cy="147536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37</xdr:row>
      <xdr:rowOff>190500</xdr:rowOff>
    </xdr:from>
    <xdr:to>
      <xdr:col>0</xdr:col>
      <xdr:colOff>1842672</xdr:colOff>
      <xdr:row>37</xdr:row>
      <xdr:rowOff>1665860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97E4BE74-F4EA-1573-5470-4732535C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100" y="67513200"/>
          <a:ext cx="1804572" cy="147536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39</xdr:row>
      <xdr:rowOff>342900</xdr:rowOff>
    </xdr:from>
    <xdr:to>
      <xdr:col>0</xdr:col>
      <xdr:colOff>1814858</xdr:colOff>
      <xdr:row>39</xdr:row>
      <xdr:rowOff>1781681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22511D2D-D4A0-C192-B07C-13B0E523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75" y="71513700"/>
          <a:ext cx="1786283" cy="1438781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40</xdr:row>
      <xdr:rowOff>142875</xdr:rowOff>
    </xdr:from>
    <xdr:to>
      <xdr:col>0</xdr:col>
      <xdr:colOff>1852958</xdr:colOff>
      <xdr:row>40</xdr:row>
      <xdr:rowOff>1581656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87B01E31-3ADF-CCDD-2000-7C71ED34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675" y="73237725"/>
          <a:ext cx="1786283" cy="143878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41</xdr:row>
      <xdr:rowOff>190500</xdr:rowOff>
    </xdr:from>
    <xdr:to>
      <xdr:col>0</xdr:col>
      <xdr:colOff>1824383</xdr:colOff>
      <xdr:row>41</xdr:row>
      <xdr:rowOff>1629281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D24747A3-B278-9FED-DA94-F631B70DE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100" y="75209400"/>
          <a:ext cx="1786283" cy="143878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42</xdr:row>
      <xdr:rowOff>219075</xdr:rowOff>
    </xdr:from>
    <xdr:to>
      <xdr:col>0</xdr:col>
      <xdr:colOff>1814858</xdr:colOff>
      <xdr:row>42</xdr:row>
      <xdr:rowOff>1657856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F41D18F0-ECC1-7FE1-8802-42105CF4B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75" y="77162025"/>
          <a:ext cx="1786283" cy="1438781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4</xdr:row>
      <xdr:rowOff>238125</xdr:rowOff>
    </xdr:from>
    <xdr:to>
      <xdr:col>1</xdr:col>
      <xdr:colOff>1301589</xdr:colOff>
      <xdr:row>4</xdr:row>
      <xdr:rowOff>1603747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12214169-1992-C791-94BB-571514C80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95500" y="406717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5</xdr:row>
      <xdr:rowOff>276225</xdr:rowOff>
    </xdr:from>
    <xdr:to>
      <xdr:col>1</xdr:col>
      <xdr:colOff>1301589</xdr:colOff>
      <xdr:row>5</xdr:row>
      <xdr:rowOff>1641847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54C0DE46-D380-1DE5-20F1-E508D715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95500" y="602932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6</xdr:row>
      <xdr:rowOff>257175</xdr:rowOff>
    </xdr:from>
    <xdr:to>
      <xdr:col>1</xdr:col>
      <xdr:colOff>1282539</xdr:colOff>
      <xdr:row>6</xdr:row>
      <xdr:rowOff>1622797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AD24EE02-C986-481D-E782-EDB4B3CE7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76450" y="793432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7</xdr:row>
      <xdr:rowOff>142875</xdr:rowOff>
    </xdr:from>
    <xdr:to>
      <xdr:col>1</xdr:col>
      <xdr:colOff>1301589</xdr:colOff>
      <xdr:row>7</xdr:row>
      <xdr:rowOff>1508497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9957D36F-6CC0-1461-89C2-A2794E5B8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95500" y="974407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8</xdr:row>
      <xdr:rowOff>219075</xdr:rowOff>
    </xdr:from>
    <xdr:to>
      <xdr:col>1</xdr:col>
      <xdr:colOff>1311114</xdr:colOff>
      <xdr:row>8</xdr:row>
      <xdr:rowOff>1584697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FDCBDF85-7A52-21E9-06C1-FA11D362F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05025" y="1174432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9</xdr:row>
      <xdr:rowOff>266700</xdr:rowOff>
    </xdr:from>
    <xdr:to>
      <xdr:col>1</xdr:col>
      <xdr:colOff>1292064</xdr:colOff>
      <xdr:row>9</xdr:row>
      <xdr:rowOff>1632322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93A3AD4A-B4EF-0513-9E02-B93B03848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85975" y="13716000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10</xdr:row>
      <xdr:rowOff>266700</xdr:rowOff>
    </xdr:from>
    <xdr:to>
      <xdr:col>1</xdr:col>
      <xdr:colOff>1282539</xdr:colOff>
      <xdr:row>10</xdr:row>
      <xdr:rowOff>1632322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C0155774-B2BC-7981-43B7-79983BA8A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76450" y="15640050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11</xdr:row>
      <xdr:rowOff>238125</xdr:rowOff>
    </xdr:from>
    <xdr:to>
      <xdr:col>1</xdr:col>
      <xdr:colOff>1311114</xdr:colOff>
      <xdr:row>11</xdr:row>
      <xdr:rowOff>1603747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1B9A3720-4F16-122E-00A5-6F7DF28C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05025" y="1753552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12</xdr:row>
      <xdr:rowOff>219075</xdr:rowOff>
    </xdr:from>
    <xdr:to>
      <xdr:col>1</xdr:col>
      <xdr:colOff>1301589</xdr:colOff>
      <xdr:row>12</xdr:row>
      <xdr:rowOff>1584697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14F8B1F6-B1B6-C27C-0BF4-113F61547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95500" y="1944052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13</xdr:row>
      <xdr:rowOff>228600</xdr:rowOff>
    </xdr:from>
    <xdr:to>
      <xdr:col>1</xdr:col>
      <xdr:colOff>1320639</xdr:colOff>
      <xdr:row>13</xdr:row>
      <xdr:rowOff>1594222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4FA1DD7A-FB1A-A55D-EEDA-68D474E5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14550" y="21374100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14</xdr:row>
      <xdr:rowOff>247650</xdr:rowOff>
    </xdr:from>
    <xdr:to>
      <xdr:col>1</xdr:col>
      <xdr:colOff>1311114</xdr:colOff>
      <xdr:row>14</xdr:row>
      <xdr:rowOff>1613272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A0E9DEA3-6A0B-BB9B-BCF5-139476EE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05025" y="23317200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15</xdr:row>
      <xdr:rowOff>247650</xdr:rowOff>
    </xdr:from>
    <xdr:to>
      <xdr:col>1</xdr:col>
      <xdr:colOff>1330164</xdr:colOff>
      <xdr:row>15</xdr:row>
      <xdr:rowOff>1613272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FA38032B-BBEF-8FF9-C3F0-1EA8B1E1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24075" y="25241250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16</xdr:row>
      <xdr:rowOff>200025</xdr:rowOff>
    </xdr:from>
    <xdr:to>
      <xdr:col>1</xdr:col>
      <xdr:colOff>1311114</xdr:colOff>
      <xdr:row>16</xdr:row>
      <xdr:rowOff>1565647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2E133064-F485-41E4-8685-85F2C0DB2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05025" y="2711767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17</xdr:row>
      <xdr:rowOff>257175</xdr:rowOff>
    </xdr:from>
    <xdr:to>
      <xdr:col>1</xdr:col>
      <xdr:colOff>1311114</xdr:colOff>
      <xdr:row>17</xdr:row>
      <xdr:rowOff>1622797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BA373B24-8CE4-140B-9E1B-FEF0491F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05025" y="2909887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18</xdr:row>
      <xdr:rowOff>266700</xdr:rowOff>
    </xdr:from>
    <xdr:to>
      <xdr:col>1</xdr:col>
      <xdr:colOff>1301589</xdr:colOff>
      <xdr:row>18</xdr:row>
      <xdr:rowOff>1632322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5515DD7D-366B-949C-1B20-E9A788AE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95500" y="31032450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19</xdr:row>
      <xdr:rowOff>200025</xdr:rowOff>
    </xdr:from>
    <xdr:to>
      <xdr:col>1</xdr:col>
      <xdr:colOff>1311114</xdr:colOff>
      <xdr:row>19</xdr:row>
      <xdr:rowOff>1565647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02FEC1F2-B860-7048-5D0C-C54E9833B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05025" y="3288982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20</xdr:row>
      <xdr:rowOff>238125</xdr:rowOff>
    </xdr:from>
    <xdr:to>
      <xdr:col>1</xdr:col>
      <xdr:colOff>1311114</xdr:colOff>
      <xdr:row>20</xdr:row>
      <xdr:rowOff>1603747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80602219-41A1-F3AE-07B2-E0855DF1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05025" y="3485197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21</xdr:row>
      <xdr:rowOff>238125</xdr:rowOff>
    </xdr:from>
    <xdr:to>
      <xdr:col>1</xdr:col>
      <xdr:colOff>1311114</xdr:colOff>
      <xdr:row>21</xdr:row>
      <xdr:rowOff>1603747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F3E55CA2-A819-0248-9D2E-1EA768916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05025" y="36776025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22</xdr:row>
      <xdr:rowOff>190500</xdr:rowOff>
    </xdr:from>
    <xdr:to>
      <xdr:col>1</xdr:col>
      <xdr:colOff>1301589</xdr:colOff>
      <xdr:row>22</xdr:row>
      <xdr:rowOff>1556122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3489D084-BB60-80B8-FE9A-ACF1AEE7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95500" y="38652450"/>
          <a:ext cx="1072989" cy="136562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24</xdr:row>
      <xdr:rowOff>238125</xdr:rowOff>
    </xdr:from>
    <xdr:to>
      <xdr:col>1</xdr:col>
      <xdr:colOff>1353790</xdr:colOff>
      <xdr:row>24</xdr:row>
      <xdr:rowOff>1579361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8ECE4BA2-FE3A-43C9-BC62-3E1424377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05025" y="4254817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25</xdr:row>
      <xdr:rowOff>257175</xdr:rowOff>
    </xdr:from>
    <xdr:to>
      <xdr:col>1</xdr:col>
      <xdr:colOff>1325215</xdr:colOff>
      <xdr:row>25</xdr:row>
      <xdr:rowOff>1598411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DD41A944-0BC8-FD89-DF18-E8C6CFD8D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76450" y="4449127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26</xdr:row>
      <xdr:rowOff>257175</xdr:rowOff>
    </xdr:from>
    <xdr:to>
      <xdr:col>1</xdr:col>
      <xdr:colOff>1334740</xdr:colOff>
      <xdr:row>26</xdr:row>
      <xdr:rowOff>1598411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B87FEC30-E8E9-EC02-72BC-EAB16BE27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85975" y="4641532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27</xdr:row>
      <xdr:rowOff>266700</xdr:rowOff>
    </xdr:from>
    <xdr:to>
      <xdr:col>1</xdr:col>
      <xdr:colOff>1344265</xdr:colOff>
      <xdr:row>27</xdr:row>
      <xdr:rowOff>1607936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8475DD92-8EDA-DB45-64FB-7E43928E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95500" y="48348900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28</xdr:row>
      <xdr:rowOff>238125</xdr:rowOff>
    </xdr:from>
    <xdr:to>
      <xdr:col>1</xdr:col>
      <xdr:colOff>1382365</xdr:colOff>
      <xdr:row>28</xdr:row>
      <xdr:rowOff>1579361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E1DC8134-188C-C87A-9C28-167BA0010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33600" y="5024437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30</xdr:row>
      <xdr:rowOff>276225</xdr:rowOff>
    </xdr:from>
    <xdr:to>
      <xdr:col>1</xdr:col>
      <xdr:colOff>1334740</xdr:colOff>
      <xdr:row>30</xdr:row>
      <xdr:rowOff>1617461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7D64C5B8-22C8-02CB-06D0-97284F66F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85975" y="5413057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31</xdr:row>
      <xdr:rowOff>180975</xdr:rowOff>
    </xdr:from>
    <xdr:to>
      <xdr:col>1</xdr:col>
      <xdr:colOff>1353790</xdr:colOff>
      <xdr:row>31</xdr:row>
      <xdr:rowOff>1522211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09E0B29D-C70A-5A48-7614-F51C47F74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05025" y="5595937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32</xdr:row>
      <xdr:rowOff>266700</xdr:rowOff>
    </xdr:from>
    <xdr:to>
      <xdr:col>1</xdr:col>
      <xdr:colOff>1353790</xdr:colOff>
      <xdr:row>32</xdr:row>
      <xdr:rowOff>1607936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876DAE5C-91A8-B1A7-6630-47B5DAAED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05025" y="57969150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33</xdr:row>
      <xdr:rowOff>209550</xdr:rowOff>
    </xdr:from>
    <xdr:to>
      <xdr:col>1</xdr:col>
      <xdr:colOff>1344265</xdr:colOff>
      <xdr:row>33</xdr:row>
      <xdr:rowOff>1550786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C43F0031-694D-8F33-FD14-2D0F319A8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95500" y="59836050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34</xdr:row>
      <xdr:rowOff>190500</xdr:rowOff>
    </xdr:from>
    <xdr:to>
      <xdr:col>1</xdr:col>
      <xdr:colOff>1372840</xdr:colOff>
      <xdr:row>34</xdr:row>
      <xdr:rowOff>1531736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5414BB99-03DB-7AA1-B931-B0BE6192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24075" y="61741050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35</xdr:row>
      <xdr:rowOff>314325</xdr:rowOff>
    </xdr:from>
    <xdr:to>
      <xdr:col>1</xdr:col>
      <xdr:colOff>1315690</xdr:colOff>
      <xdr:row>35</xdr:row>
      <xdr:rowOff>1655561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79E3A9CA-345F-8682-C79D-C10E484CE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66925" y="6378892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36</xdr:row>
      <xdr:rowOff>285750</xdr:rowOff>
    </xdr:from>
    <xdr:to>
      <xdr:col>1</xdr:col>
      <xdr:colOff>1382365</xdr:colOff>
      <xdr:row>36</xdr:row>
      <xdr:rowOff>1626986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C2E65356-F569-78A6-487B-A0AD4A3C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33600" y="65684400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37</xdr:row>
      <xdr:rowOff>285750</xdr:rowOff>
    </xdr:from>
    <xdr:to>
      <xdr:col>1</xdr:col>
      <xdr:colOff>1363315</xdr:colOff>
      <xdr:row>37</xdr:row>
      <xdr:rowOff>1626986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8C8039A2-AF4D-89F8-D8B4-E679DAADE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14550" y="67608450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38</xdr:row>
      <xdr:rowOff>257175</xdr:rowOff>
    </xdr:from>
    <xdr:to>
      <xdr:col>1</xdr:col>
      <xdr:colOff>1353790</xdr:colOff>
      <xdr:row>38</xdr:row>
      <xdr:rowOff>1598411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EC0C0E7C-FFF1-BD92-16A3-184E63D2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05025" y="6950392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39</xdr:row>
      <xdr:rowOff>266700</xdr:rowOff>
    </xdr:from>
    <xdr:to>
      <xdr:col>1</xdr:col>
      <xdr:colOff>1344265</xdr:colOff>
      <xdr:row>39</xdr:row>
      <xdr:rowOff>1607936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D41633F1-818D-7834-C81E-52F56EA45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95500" y="71437500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40</xdr:row>
      <xdr:rowOff>219075</xdr:rowOff>
    </xdr:from>
    <xdr:to>
      <xdr:col>1</xdr:col>
      <xdr:colOff>1334740</xdr:colOff>
      <xdr:row>40</xdr:row>
      <xdr:rowOff>1560311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1D59DF7A-FBA1-E133-7625-2C098A7B2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85975" y="7331392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41</xdr:row>
      <xdr:rowOff>276225</xdr:rowOff>
    </xdr:from>
    <xdr:to>
      <xdr:col>1</xdr:col>
      <xdr:colOff>1334740</xdr:colOff>
      <xdr:row>41</xdr:row>
      <xdr:rowOff>1617461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E8D21B34-2E34-3581-6CE9-D003780A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85975" y="75295125"/>
          <a:ext cx="1115665" cy="1341236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42</xdr:row>
      <xdr:rowOff>190500</xdr:rowOff>
    </xdr:from>
    <xdr:to>
      <xdr:col>1</xdr:col>
      <xdr:colOff>1315690</xdr:colOff>
      <xdr:row>42</xdr:row>
      <xdr:rowOff>1531736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DA4CEB6B-F3F6-6037-80BB-CA8C1DB3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66925" y="77133450"/>
          <a:ext cx="1115665" cy="13412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4"/>
  <sheetViews>
    <sheetView tabSelected="1" zoomScale="80" zoomScaleNormal="80" workbookViewId="0">
      <selection activeCell="V4" sqref="V4"/>
    </sheetView>
  </sheetViews>
  <sheetFormatPr defaultColWidth="22.7109375" defaultRowHeight="112.5" customHeight="1" x14ac:dyDescent="0.25"/>
  <cols>
    <col min="1" max="1" width="28" style="2" customWidth="1"/>
    <col min="2" max="2" width="22.7109375" style="2"/>
    <col min="3" max="3" width="16.140625" style="2" customWidth="1"/>
    <col min="4" max="4" width="11.85546875" style="2" customWidth="1"/>
    <col min="5" max="5" width="11.5703125" style="2" bestFit="1" customWidth="1"/>
    <col min="6" max="6" width="10.140625" style="2" bestFit="1" customWidth="1"/>
    <col min="7" max="7" width="7.42578125" style="2" customWidth="1"/>
    <col min="8" max="8" width="22" style="2" customWidth="1"/>
    <col min="9" max="9" width="35.7109375" style="2" bestFit="1" customWidth="1"/>
    <col min="10" max="10" width="22.5703125" style="2" customWidth="1"/>
    <col min="11" max="11" width="8.140625" style="2" customWidth="1"/>
    <col min="12" max="12" width="8.42578125" style="2" customWidth="1"/>
    <col min="13" max="13" width="15.140625" style="2" customWidth="1"/>
    <col min="14" max="14" width="8.28515625" style="2" customWidth="1"/>
    <col min="15" max="15" width="15" style="3" bestFit="1" customWidth="1"/>
    <col min="16" max="16" width="22.7109375" style="3"/>
    <col min="17" max="18" width="22.7109375" style="3" customWidth="1"/>
    <col min="19" max="19" width="10" style="24" customWidth="1"/>
    <col min="20" max="20" width="15.42578125" style="25" customWidth="1"/>
    <col min="21" max="21" width="18.42578125" style="25" customWidth="1"/>
    <col min="22" max="16384" width="22.7109375" style="3"/>
  </cols>
  <sheetData>
    <row r="1" spans="1:21" ht="24" customHeight="1" x14ac:dyDescent="0.25"/>
    <row r="2" spans="1:21" ht="24" customHeight="1" x14ac:dyDescent="0.25">
      <c r="C2" s="13"/>
      <c r="S2" s="22">
        <f>SUM(S4:S43)</f>
        <v>5890</v>
      </c>
      <c r="T2" s="23">
        <f>U2/S2</f>
        <v>97.354838709677423</v>
      </c>
      <c r="U2" s="23">
        <f>SUM(U4:U43)</f>
        <v>573420</v>
      </c>
    </row>
    <row r="3" spans="1:21" s="1" customFormat="1" ht="37.5" customHeight="1" x14ac:dyDescent="0.25">
      <c r="A3" s="15" t="s">
        <v>75</v>
      </c>
      <c r="B3" s="15" t="s">
        <v>92</v>
      </c>
      <c r="C3" s="15" t="s">
        <v>76</v>
      </c>
      <c r="D3" s="15" t="s">
        <v>77</v>
      </c>
      <c r="E3" s="15" t="s">
        <v>78</v>
      </c>
      <c r="F3" s="15" t="s">
        <v>79</v>
      </c>
      <c r="G3" s="15" t="s">
        <v>80</v>
      </c>
      <c r="H3" s="15" t="s">
        <v>81</v>
      </c>
      <c r="I3" s="15" t="s">
        <v>82</v>
      </c>
      <c r="J3" s="15" t="s">
        <v>83</v>
      </c>
      <c r="K3" s="15" t="s">
        <v>84</v>
      </c>
      <c r="L3" s="15" t="s">
        <v>85</v>
      </c>
      <c r="M3" s="15" t="s">
        <v>87</v>
      </c>
      <c r="N3" s="15" t="s">
        <v>0</v>
      </c>
      <c r="O3" s="16" t="s">
        <v>88</v>
      </c>
      <c r="P3" s="16" t="s">
        <v>89</v>
      </c>
      <c r="Q3" s="16" t="s">
        <v>90</v>
      </c>
      <c r="R3" s="16" t="s">
        <v>91</v>
      </c>
      <c r="S3" s="17" t="s">
        <v>1</v>
      </c>
      <c r="T3" s="18" t="s">
        <v>93</v>
      </c>
      <c r="U3" s="18" t="s">
        <v>94</v>
      </c>
    </row>
    <row r="4" spans="1:21" s="8" customFormat="1" ht="151.5" customHeight="1" x14ac:dyDescent="0.25">
      <c r="A4" s="4"/>
      <c r="B4" s="4"/>
      <c r="C4" s="5" t="s">
        <v>2</v>
      </c>
      <c r="D4" s="5" t="s">
        <v>42</v>
      </c>
      <c r="E4" s="5" t="s">
        <v>43</v>
      </c>
      <c r="F4" s="5" t="s">
        <v>45</v>
      </c>
      <c r="G4" s="5" t="s">
        <v>47</v>
      </c>
      <c r="H4" s="5" t="s">
        <v>52</v>
      </c>
      <c r="I4" s="5" t="s">
        <v>57</v>
      </c>
      <c r="J4" s="5" t="s">
        <v>59</v>
      </c>
      <c r="K4" s="5" t="s">
        <v>86</v>
      </c>
      <c r="L4" s="5" t="s">
        <v>61</v>
      </c>
      <c r="M4" s="5" t="s">
        <v>62</v>
      </c>
      <c r="N4" s="5" t="s">
        <v>64</v>
      </c>
      <c r="O4" s="6" t="s">
        <v>69</v>
      </c>
      <c r="P4" s="6" t="s">
        <v>70</v>
      </c>
      <c r="Q4" s="6" t="s">
        <v>72</v>
      </c>
      <c r="R4" s="6" t="s">
        <v>73</v>
      </c>
      <c r="S4" s="7">
        <v>80</v>
      </c>
      <c r="T4" s="19">
        <v>138</v>
      </c>
      <c r="U4" s="19">
        <f t="shared" ref="U4:U43" si="0">$S4*T4</f>
        <v>11040</v>
      </c>
    </row>
    <row r="5" spans="1:21" s="8" customFormat="1" ht="151.5" customHeight="1" x14ac:dyDescent="0.25">
      <c r="A5" s="4"/>
      <c r="B5" s="4"/>
      <c r="C5" s="9" t="s">
        <v>3</v>
      </c>
      <c r="D5" s="9" t="s">
        <v>42</v>
      </c>
      <c r="E5" s="9" t="s">
        <v>43</v>
      </c>
      <c r="F5" s="9" t="s">
        <v>45</v>
      </c>
      <c r="G5" s="9" t="s">
        <v>47</v>
      </c>
      <c r="H5" s="9" t="s">
        <v>52</v>
      </c>
      <c r="I5" s="9" t="s">
        <v>57</v>
      </c>
      <c r="J5" s="9" t="s">
        <v>59</v>
      </c>
      <c r="K5" s="9" t="s">
        <v>86</v>
      </c>
      <c r="L5" s="9" t="s">
        <v>61</v>
      </c>
      <c r="M5" s="9" t="s">
        <v>62</v>
      </c>
      <c r="N5" s="9" t="s">
        <v>65</v>
      </c>
      <c r="O5" s="10" t="s">
        <v>69</v>
      </c>
      <c r="P5" s="10" t="s">
        <v>70</v>
      </c>
      <c r="Q5" s="10" t="s">
        <v>72</v>
      </c>
      <c r="R5" s="10" t="s">
        <v>73</v>
      </c>
      <c r="S5" s="11">
        <v>173</v>
      </c>
      <c r="T5" s="20">
        <v>138</v>
      </c>
      <c r="U5" s="20">
        <f t="shared" si="0"/>
        <v>23874</v>
      </c>
    </row>
    <row r="6" spans="1:21" s="8" customFormat="1" ht="151.5" customHeight="1" x14ac:dyDescent="0.25">
      <c r="A6" s="4"/>
      <c r="B6" s="4"/>
      <c r="C6" s="9" t="s">
        <v>4</v>
      </c>
      <c r="D6" s="9" t="s">
        <v>42</v>
      </c>
      <c r="E6" s="9" t="s">
        <v>43</v>
      </c>
      <c r="F6" s="9" t="s">
        <v>45</v>
      </c>
      <c r="G6" s="9" t="s">
        <v>47</v>
      </c>
      <c r="H6" s="9" t="s">
        <v>52</v>
      </c>
      <c r="I6" s="9" t="s">
        <v>57</v>
      </c>
      <c r="J6" s="9" t="s">
        <v>59</v>
      </c>
      <c r="K6" s="9" t="s">
        <v>86</v>
      </c>
      <c r="L6" s="9" t="s">
        <v>61</v>
      </c>
      <c r="M6" s="9" t="s">
        <v>62</v>
      </c>
      <c r="N6" s="9" t="s">
        <v>66</v>
      </c>
      <c r="O6" s="10" t="s">
        <v>69</v>
      </c>
      <c r="P6" s="10" t="s">
        <v>70</v>
      </c>
      <c r="Q6" s="10" t="s">
        <v>72</v>
      </c>
      <c r="R6" s="10" t="s">
        <v>73</v>
      </c>
      <c r="S6" s="11">
        <v>286</v>
      </c>
      <c r="T6" s="20">
        <v>138</v>
      </c>
      <c r="U6" s="20">
        <f t="shared" si="0"/>
        <v>39468</v>
      </c>
    </row>
    <row r="7" spans="1:21" s="8" customFormat="1" ht="151.5" customHeight="1" x14ac:dyDescent="0.25">
      <c r="A7" s="4"/>
      <c r="B7" s="4"/>
      <c r="C7" s="9" t="s">
        <v>5</v>
      </c>
      <c r="D7" s="9" t="s">
        <v>42</v>
      </c>
      <c r="E7" s="9" t="s">
        <v>43</v>
      </c>
      <c r="F7" s="9" t="s">
        <v>45</v>
      </c>
      <c r="G7" s="9" t="s">
        <v>47</v>
      </c>
      <c r="H7" s="9" t="s">
        <v>52</v>
      </c>
      <c r="I7" s="9" t="s">
        <v>57</v>
      </c>
      <c r="J7" s="9" t="s">
        <v>59</v>
      </c>
      <c r="K7" s="9" t="s">
        <v>86</v>
      </c>
      <c r="L7" s="9" t="s">
        <v>61</v>
      </c>
      <c r="M7" s="9" t="s">
        <v>62</v>
      </c>
      <c r="N7" s="9" t="s">
        <v>67</v>
      </c>
      <c r="O7" s="10" t="s">
        <v>69</v>
      </c>
      <c r="P7" s="10" t="s">
        <v>70</v>
      </c>
      <c r="Q7" s="10" t="s">
        <v>72</v>
      </c>
      <c r="R7" s="10" t="s">
        <v>73</v>
      </c>
      <c r="S7" s="11">
        <v>185</v>
      </c>
      <c r="T7" s="20">
        <v>138</v>
      </c>
      <c r="U7" s="20">
        <f t="shared" si="0"/>
        <v>25530</v>
      </c>
    </row>
    <row r="8" spans="1:21" s="8" customFormat="1" ht="151.5" customHeight="1" x14ac:dyDescent="0.25">
      <c r="A8" s="4"/>
      <c r="B8" s="4"/>
      <c r="C8" s="9" t="s">
        <v>6</v>
      </c>
      <c r="D8" s="9" t="s">
        <v>42</v>
      </c>
      <c r="E8" s="9" t="s">
        <v>43</v>
      </c>
      <c r="F8" s="9" t="s">
        <v>45</v>
      </c>
      <c r="G8" s="9" t="s">
        <v>47</v>
      </c>
      <c r="H8" s="9" t="s">
        <v>52</v>
      </c>
      <c r="I8" s="9" t="s">
        <v>57</v>
      </c>
      <c r="J8" s="9" t="s">
        <v>59</v>
      </c>
      <c r="K8" s="9" t="s">
        <v>86</v>
      </c>
      <c r="L8" s="9" t="s">
        <v>61</v>
      </c>
      <c r="M8" s="9" t="s">
        <v>62</v>
      </c>
      <c r="N8" s="9" t="s">
        <v>68</v>
      </c>
      <c r="O8" s="10" t="s">
        <v>69</v>
      </c>
      <c r="P8" s="10" t="s">
        <v>70</v>
      </c>
      <c r="Q8" s="10" t="s">
        <v>72</v>
      </c>
      <c r="R8" s="10" t="s">
        <v>73</v>
      </c>
      <c r="S8" s="11">
        <v>96</v>
      </c>
      <c r="T8" s="20">
        <v>138</v>
      </c>
      <c r="U8" s="20">
        <f t="shared" si="0"/>
        <v>13248</v>
      </c>
    </row>
    <row r="9" spans="1:21" s="8" customFormat="1" ht="151.5" customHeight="1" x14ac:dyDescent="0.25">
      <c r="A9" s="4"/>
      <c r="B9" s="4"/>
      <c r="C9" s="9" t="s">
        <v>7</v>
      </c>
      <c r="D9" s="9" t="s">
        <v>42</v>
      </c>
      <c r="E9" s="9" t="s">
        <v>43</v>
      </c>
      <c r="F9" s="9" t="s">
        <v>45</v>
      </c>
      <c r="G9" s="9" t="s">
        <v>48</v>
      </c>
      <c r="H9" s="9" t="s">
        <v>53</v>
      </c>
      <c r="I9" s="9" t="s">
        <v>57</v>
      </c>
      <c r="J9" s="9" t="s">
        <v>59</v>
      </c>
      <c r="K9" s="9" t="s">
        <v>86</v>
      </c>
      <c r="L9" s="9" t="s">
        <v>61</v>
      </c>
      <c r="M9" s="9" t="s">
        <v>62</v>
      </c>
      <c r="N9" s="9" t="s">
        <v>64</v>
      </c>
      <c r="O9" s="10" t="s">
        <v>69</v>
      </c>
      <c r="P9" s="10" t="s">
        <v>70</v>
      </c>
      <c r="Q9" s="10" t="s">
        <v>72</v>
      </c>
      <c r="R9" s="10" t="s">
        <v>73</v>
      </c>
      <c r="S9" s="11">
        <v>80</v>
      </c>
      <c r="T9" s="20">
        <v>138</v>
      </c>
      <c r="U9" s="20">
        <f t="shared" si="0"/>
        <v>11040</v>
      </c>
    </row>
    <row r="10" spans="1:21" s="8" customFormat="1" ht="151.5" customHeight="1" x14ac:dyDescent="0.25">
      <c r="A10" s="4"/>
      <c r="B10" s="4"/>
      <c r="C10" s="9" t="s">
        <v>8</v>
      </c>
      <c r="D10" s="9" t="s">
        <v>42</v>
      </c>
      <c r="E10" s="9" t="s">
        <v>43</v>
      </c>
      <c r="F10" s="9" t="s">
        <v>45</v>
      </c>
      <c r="G10" s="9" t="s">
        <v>48</v>
      </c>
      <c r="H10" s="9" t="s">
        <v>53</v>
      </c>
      <c r="I10" s="9" t="s">
        <v>57</v>
      </c>
      <c r="J10" s="9" t="s">
        <v>59</v>
      </c>
      <c r="K10" s="9" t="s">
        <v>86</v>
      </c>
      <c r="L10" s="9" t="s">
        <v>61</v>
      </c>
      <c r="M10" s="9" t="s">
        <v>62</v>
      </c>
      <c r="N10" s="9" t="s">
        <v>65</v>
      </c>
      <c r="O10" s="10" t="s">
        <v>69</v>
      </c>
      <c r="P10" s="10" t="s">
        <v>70</v>
      </c>
      <c r="Q10" s="10" t="s">
        <v>72</v>
      </c>
      <c r="R10" s="10" t="s">
        <v>73</v>
      </c>
      <c r="S10" s="11">
        <v>173</v>
      </c>
      <c r="T10" s="20">
        <v>138</v>
      </c>
      <c r="U10" s="20">
        <f t="shared" si="0"/>
        <v>23874</v>
      </c>
    </row>
    <row r="11" spans="1:21" s="8" customFormat="1" ht="151.5" customHeight="1" x14ac:dyDescent="0.25">
      <c r="A11" s="4"/>
      <c r="B11" s="4"/>
      <c r="C11" s="9" t="s">
        <v>9</v>
      </c>
      <c r="D11" s="9" t="s">
        <v>42</v>
      </c>
      <c r="E11" s="9" t="s">
        <v>43</v>
      </c>
      <c r="F11" s="9" t="s">
        <v>45</v>
      </c>
      <c r="G11" s="9" t="s">
        <v>48</v>
      </c>
      <c r="H11" s="9" t="s">
        <v>53</v>
      </c>
      <c r="I11" s="9" t="s">
        <v>57</v>
      </c>
      <c r="J11" s="9" t="s">
        <v>59</v>
      </c>
      <c r="K11" s="9" t="s">
        <v>86</v>
      </c>
      <c r="L11" s="9" t="s">
        <v>61</v>
      </c>
      <c r="M11" s="9" t="s">
        <v>62</v>
      </c>
      <c r="N11" s="9" t="s">
        <v>66</v>
      </c>
      <c r="O11" s="10" t="s">
        <v>69</v>
      </c>
      <c r="P11" s="10" t="s">
        <v>70</v>
      </c>
      <c r="Q11" s="10" t="s">
        <v>72</v>
      </c>
      <c r="R11" s="10" t="s">
        <v>73</v>
      </c>
      <c r="S11" s="11">
        <v>286</v>
      </c>
      <c r="T11" s="20">
        <v>138</v>
      </c>
      <c r="U11" s="20">
        <f t="shared" si="0"/>
        <v>39468</v>
      </c>
    </row>
    <row r="12" spans="1:21" s="8" customFormat="1" ht="151.5" customHeight="1" x14ac:dyDescent="0.25">
      <c r="A12" s="4"/>
      <c r="B12" s="4"/>
      <c r="C12" s="9" t="s">
        <v>10</v>
      </c>
      <c r="D12" s="9" t="s">
        <v>42</v>
      </c>
      <c r="E12" s="9" t="s">
        <v>43</v>
      </c>
      <c r="F12" s="9" t="s">
        <v>45</v>
      </c>
      <c r="G12" s="9" t="s">
        <v>48</v>
      </c>
      <c r="H12" s="9" t="s">
        <v>53</v>
      </c>
      <c r="I12" s="9" t="s">
        <v>57</v>
      </c>
      <c r="J12" s="9" t="s">
        <v>59</v>
      </c>
      <c r="K12" s="9" t="s">
        <v>86</v>
      </c>
      <c r="L12" s="9" t="s">
        <v>61</v>
      </c>
      <c r="M12" s="9" t="s">
        <v>62</v>
      </c>
      <c r="N12" s="9" t="s">
        <v>67</v>
      </c>
      <c r="O12" s="10" t="s">
        <v>69</v>
      </c>
      <c r="P12" s="10" t="s">
        <v>70</v>
      </c>
      <c r="Q12" s="10" t="s">
        <v>72</v>
      </c>
      <c r="R12" s="10" t="s">
        <v>73</v>
      </c>
      <c r="S12" s="11">
        <v>185</v>
      </c>
      <c r="T12" s="20">
        <v>138</v>
      </c>
      <c r="U12" s="20">
        <f t="shared" si="0"/>
        <v>25530</v>
      </c>
    </row>
    <row r="13" spans="1:21" s="8" customFormat="1" ht="151.5" customHeight="1" x14ac:dyDescent="0.25">
      <c r="A13" s="4"/>
      <c r="B13" s="4"/>
      <c r="C13" s="9" t="s">
        <v>11</v>
      </c>
      <c r="D13" s="9" t="s">
        <v>42</v>
      </c>
      <c r="E13" s="9" t="s">
        <v>43</v>
      </c>
      <c r="F13" s="9" t="s">
        <v>45</v>
      </c>
      <c r="G13" s="9" t="s">
        <v>48</v>
      </c>
      <c r="H13" s="9" t="s">
        <v>53</v>
      </c>
      <c r="I13" s="9" t="s">
        <v>57</v>
      </c>
      <c r="J13" s="9" t="s">
        <v>59</v>
      </c>
      <c r="K13" s="9" t="s">
        <v>86</v>
      </c>
      <c r="L13" s="9" t="s">
        <v>61</v>
      </c>
      <c r="M13" s="9" t="s">
        <v>62</v>
      </c>
      <c r="N13" s="9" t="s">
        <v>68</v>
      </c>
      <c r="O13" s="10" t="s">
        <v>69</v>
      </c>
      <c r="P13" s="10" t="s">
        <v>70</v>
      </c>
      <c r="Q13" s="10" t="s">
        <v>72</v>
      </c>
      <c r="R13" s="10" t="s">
        <v>73</v>
      </c>
      <c r="S13" s="11">
        <v>96</v>
      </c>
      <c r="T13" s="20">
        <v>138</v>
      </c>
      <c r="U13" s="20">
        <f t="shared" si="0"/>
        <v>13248</v>
      </c>
    </row>
    <row r="14" spans="1:21" s="8" customFormat="1" ht="151.5" customHeight="1" x14ac:dyDescent="0.25">
      <c r="A14" s="4"/>
      <c r="B14" s="4"/>
      <c r="C14" s="9" t="s">
        <v>12</v>
      </c>
      <c r="D14" s="9" t="s">
        <v>42</v>
      </c>
      <c r="E14" s="9" t="s">
        <v>43</v>
      </c>
      <c r="F14" s="9" t="s">
        <v>45</v>
      </c>
      <c r="G14" s="9" t="s">
        <v>49</v>
      </c>
      <c r="H14" s="9" t="s">
        <v>54</v>
      </c>
      <c r="I14" s="9" t="s">
        <v>57</v>
      </c>
      <c r="J14" s="9" t="s">
        <v>59</v>
      </c>
      <c r="K14" s="9" t="s">
        <v>86</v>
      </c>
      <c r="L14" s="9" t="s">
        <v>61</v>
      </c>
      <c r="M14" s="9" t="s">
        <v>62</v>
      </c>
      <c r="N14" s="9" t="s">
        <v>64</v>
      </c>
      <c r="O14" s="10" t="s">
        <v>69</v>
      </c>
      <c r="P14" s="10" t="s">
        <v>70</v>
      </c>
      <c r="Q14" s="10" t="s">
        <v>72</v>
      </c>
      <c r="R14" s="10" t="s">
        <v>73</v>
      </c>
      <c r="S14" s="11">
        <v>75</v>
      </c>
      <c r="T14" s="20">
        <v>138</v>
      </c>
      <c r="U14" s="20">
        <f t="shared" si="0"/>
        <v>10350</v>
      </c>
    </row>
    <row r="15" spans="1:21" s="8" customFormat="1" ht="151.5" customHeight="1" x14ac:dyDescent="0.25">
      <c r="A15" s="4"/>
      <c r="B15" s="4"/>
      <c r="C15" s="9" t="s">
        <v>13</v>
      </c>
      <c r="D15" s="9" t="s">
        <v>42</v>
      </c>
      <c r="E15" s="9" t="s">
        <v>43</v>
      </c>
      <c r="F15" s="9" t="s">
        <v>45</v>
      </c>
      <c r="G15" s="9" t="s">
        <v>49</v>
      </c>
      <c r="H15" s="9" t="s">
        <v>54</v>
      </c>
      <c r="I15" s="9" t="s">
        <v>57</v>
      </c>
      <c r="J15" s="9" t="s">
        <v>59</v>
      </c>
      <c r="K15" s="9" t="s">
        <v>86</v>
      </c>
      <c r="L15" s="9" t="s">
        <v>61</v>
      </c>
      <c r="M15" s="9" t="s">
        <v>62</v>
      </c>
      <c r="N15" s="9" t="s">
        <v>65</v>
      </c>
      <c r="O15" s="10" t="s">
        <v>69</v>
      </c>
      <c r="P15" s="10" t="s">
        <v>70</v>
      </c>
      <c r="Q15" s="10" t="s">
        <v>72</v>
      </c>
      <c r="R15" s="10" t="s">
        <v>73</v>
      </c>
      <c r="S15" s="11">
        <v>168</v>
      </c>
      <c r="T15" s="20">
        <v>138</v>
      </c>
      <c r="U15" s="20">
        <f t="shared" si="0"/>
        <v>23184</v>
      </c>
    </row>
    <row r="16" spans="1:21" s="8" customFormat="1" ht="151.5" customHeight="1" x14ac:dyDescent="0.25">
      <c r="A16" s="4"/>
      <c r="B16" s="4"/>
      <c r="C16" s="9" t="s">
        <v>14</v>
      </c>
      <c r="D16" s="9" t="s">
        <v>42</v>
      </c>
      <c r="E16" s="9" t="s">
        <v>43</v>
      </c>
      <c r="F16" s="9" t="s">
        <v>45</v>
      </c>
      <c r="G16" s="9" t="s">
        <v>49</v>
      </c>
      <c r="H16" s="9" t="s">
        <v>54</v>
      </c>
      <c r="I16" s="9" t="s">
        <v>57</v>
      </c>
      <c r="J16" s="9" t="s">
        <v>59</v>
      </c>
      <c r="K16" s="9" t="s">
        <v>86</v>
      </c>
      <c r="L16" s="9" t="s">
        <v>61</v>
      </c>
      <c r="M16" s="9" t="s">
        <v>62</v>
      </c>
      <c r="N16" s="9" t="s">
        <v>66</v>
      </c>
      <c r="O16" s="10" t="s">
        <v>69</v>
      </c>
      <c r="P16" s="10" t="s">
        <v>70</v>
      </c>
      <c r="Q16" s="10" t="s">
        <v>72</v>
      </c>
      <c r="R16" s="10" t="s">
        <v>73</v>
      </c>
      <c r="S16" s="11">
        <v>281</v>
      </c>
      <c r="T16" s="20">
        <v>138</v>
      </c>
      <c r="U16" s="20">
        <f t="shared" si="0"/>
        <v>38778</v>
      </c>
    </row>
    <row r="17" spans="1:21" s="8" customFormat="1" ht="151.5" customHeight="1" x14ac:dyDescent="0.25">
      <c r="A17" s="4"/>
      <c r="B17" s="4"/>
      <c r="C17" s="9" t="s">
        <v>15</v>
      </c>
      <c r="D17" s="9" t="s">
        <v>42</v>
      </c>
      <c r="E17" s="9" t="s">
        <v>43</v>
      </c>
      <c r="F17" s="9" t="s">
        <v>45</v>
      </c>
      <c r="G17" s="9" t="s">
        <v>49</v>
      </c>
      <c r="H17" s="9" t="s">
        <v>54</v>
      </c>
      <c r="I17" s="9" t="s">
        <v>57</v>
      </c>
      <c r="J17" s="9" t="s">
        <v>59</v>
      </c>
      <c r="K17" s="9" t="s">
        <v>86</v>
      </c>
      <c r="L17" s="9" t="s">
        <v>61</v>
      </c>
      <c r="M17" s="9" t="s">
        <v>62</v>
      </c>
      <c r="N17" s="9" t="s">
        <v>67</v>
      </c>
      <c r="O17" s="10" t="s">
        <v>69</v>
      </c>
      <c r="P17" s="10" t="s">
        <v>70</v>
      </c>
      <c r="Q17" s="10" t="s">
        <v>72</v>
      </c>
      <c r="R17" s="10" t="s">
        <v>73</v>
      </c>
      <c r="S17" s="11">
        <v>180</v>
      </c>
      <c r="T17" s="20">
        <v>138</v>
      </c>
      <c r="U17" s="20">
        <f t="shared" si="0"/>
        <v>24840</v>
      </c>
    </row>
    <row r="18" spans="1:21" s="8" customFormat="1" ht="151.5" customHeight="1" x14ac:dyDescent="0.25">
      <c r="A18" s="4"/>
      <c r="B18" s="4"/>
      <c r="C18" s="9" t="s">
        <v>16</v>
      </c>
      <c r="D18" s="9" t="s">
        <v>42</v>
      </c>
      <c r="E18" s="9" t="s">
        <v>43</v>
      </c>
      <c r="F18" s="9" t="s">
        <v>45</v>
      </c>
      <c r="G18" s="9" t="s">
        <v>49</v>
      </c>
      <c r="H18" s="9" t="s">
        <v>54</v>
      </c>
      <c r="I18" s="9" t="s">
        <v>57</v>
      </c>
      <c r="J18" s="9" t="s">
        <v>59</v>
      </c>
      <c r="K18" s="9" t="s">
        <v>86</v>
      </c>
      <c r="L18" s="9" t="s">
        <v>61</v>
      </c>
      <c r="M18" s="9" t="s">
        <v>62</v>
      </c>
      <c r="N18" s="9" t="s">
        <v>68</v>
      </c>
      <c r="O18" s="10" t="s">
        <v>69</v>
      </c>
      <c r="P18" s="10" t="s">
        <v>70</v>
      </c>
      <c r="Q18" s="10" t="s">
        <v>72</v>
      </c>
      <c r="R18" s="10" t="s">
        <v>73</v>
      </c>
      <c r="S18" s="11">
        <v>91</v>
      </c>
      <c r="T18" s="20">
        <v>138</v>
      </c>
      <c r="U18" s="20">
        <f t="shared" si="0"/>
        <v>12558</v>
      </c>
    </row>
    <row r="19" spans="1:21" s="8" customFormat="1" ht="151.5" customHeight="1" x14ac:dyDescent="0.25">
      <c r="A19" s="4"/>
      <c r="B19" s="4"/>
      <c r="C19" s="9" t="s">
        <v>17</v>
      </c>
      <c r="D19" s="9" t="s">
        <v>42</v>
      </c>
      <c r="E19" s="9" t="s">
        <v>43</v>
      </c>
      <c r="F19" s="9" t="s">
        <v>45</v>
      </c>
      <c r="G19" s="9" t="s">
        <v>50</v>
      </c>
      <c r="H19" s="9" t="s">
        <v>55</v>
      </c>
      <c r="I19" s="9" t="s">
        <v>57</v>
      </c>
      <c r="J19" s="9" t="s">
        <v>59</v>
      </c>
      <c r="K19" s="9" t="s">
        <v>86</v>
      </c>
      <c r="L19" s="9" t="s">
        <v>61</v>
      </c>
      <c r="M19" s="9" t="s">
        <v>62</v>
      </c>
      <c r="N19" s="9" t="s">
        <v>64</v>
      </c>
      <c r="O19" s="10" t="s">
        <v>69</v>
      </c>
      <c r="P19" s="10" t="s">
        <v>70</v>
      </c>
      <c r="Q19" s="10" t="s">
        <v>72</v>
      </c>
      <c r="R19" s="10" t="s">
        <v>73</v>
      </c>
      <c r="S19" s="11">
        <v>75</v>
      </c>
      <c r="T19" s="20">
        <v>138</v>
      </c>
      <c r="U19" s="20">
        <f t="shared" si="0"/>
        <v>10350</v>
      </c>
    </row>
    <row r="20" spans="1:21" s="8" customFormat="1" ht="151.5" customHeight="1" x14ac:dyDescent="0.25">
      <c r="A20" s="4"/>
      <c r="B20" s="4"/>
      <c r="C20" s="9" t="s">
        <v>18</v>
      </c>
      <c r="D20" s="9" t="s">
        <v>42</v>
      </c>
      <c r="E20" s="9" t="s">
        <v>43</v>
      </c>
      <c r="F20" s="9" t="s">
        <v>45</v>
      </c>
      <c r="G20" s="9" t="s">
        <v>50</v>
      </c>
      <c r="H20" s="9" t="s">
        <v>55</v>
      </c>
      <c r="I20" s="9" t="s">
        <v>57</v>
      </c>
      <c r="J20" s="9" t="s">
        <v>59</v>
      </c>
      <c r="K20" s="9" t="s">
        <v>86</v>
      </c>
      <c r="L20" s="9" t="s">
        <v>61</v>
      </c>
      <c r="M20" s="9" t="s">
        <v>62</v>
      </c>
      <c r="N20" s="9" t="s">
        <v>65</v>
      </c>
      <c r="O20" s="10" t="s">
        <v>69</v>
      </c>
      <c r="P20" s="10" t="s">
        <v>70</v>
      </c>
      <c r="Q20" s="10" t="s">
        <v>72</v>
      </c>
      <c r="R20" s="10" t="s">
        <v>73</v>
      </c>
      <c r="S20" s="11">
        <v>168</v>
      </c>
      <c r="T20" s="20">
        <v>138</v>
      </c>
      <c r="U20" s="20">
        <f t="shared" si="0"/>
        <v>23184</v>
      </c>
    </row>
    <row r="21" spans="1:21" s="8" customFormat="1" ht="151.5" customHeight="1" x14ac:dyDescent="0.25">
      <c r="A21" s="4"/>
      <c r="B21" s="4"/>
      <c r="C21" s="9" t="s">
        <v>19</v>
      </c>
      <c r="D21" s="9" t="s">
        <v>42</v>
      </c>
      <c r="E21" s="9" t="s">
        <v>43</v>
      </c>
      <c r="F21" s="9" t="s">
        <v>45</v>
      </c>
      <c r="G21" s="9" t="s">
        <v>50</v>
      </c>
      <c r="H21" s="9" t="s">
        <v>55</v>
      </c>
      <c r="I21" s="9" t="s">
        <v>57</v>
      </c>
      <c r="J21" s="9" t="s">
        <v>59</v>
      </c>
      <c r="K21" s="9" t="s">
        <v>86</v>
      </c>
      <c r="L21" s="9" t="s">
        <v>61</v>
      </c>
      <c r="M21" s="9" t="s">
        <v>62</v>
      </c>
      <c r="N21" s="9" t="s">
        <v>66</v>
      </c>
      <c r="O21" s="10" t="s">
        <v>69</v>
      </c>
      <c r="P21" s="10" t="s">
        <v>70</v>
      </c>
      <c r="Q21" s="10" t="s">
        <v>72</v>
      </c>
      <c r="R21" s="10" t="s">
        <v>73</v>
      </c>
      <c r="S21" s="11">
        <v>281</v>
      </c>
      <c r="T21" s="20">
        <v>138</v>
      </c>
      <c r="U21" s="20">
        <f t="shared" si="0"/>
        <v>38778</v>
      </c>
    </row>
    <row r="22" spans="1:21" s="8" customFormat="1" ht="151.5" customHeight="1" x14ac:dyDescent="0.25">
      <c r="A22" s="4"/>
      <c r="B22" s="4"/>
      <c r="C22" s="9" t="s">
        <v>20</v>
      </c>
      <c r="D22" s="9" t="s">
        <v>42</v>
      </c>
      <c r="E22" s="9" t="s">
        <v>43</v>
      </c>
      <c r="F22" s="9" t="s">
        <v>45</v>
      </c>
      <c r="G22" s="9" t="s">
        <v>50</v>
      </c>
      <c r="H22" s="9" t="s">
        <v>55</v>
      </c>
      <c r="I22" s="9" t="s">
        <v>57</v>
      </c>
      <c r="J22" s="9" t="s">
        <v>59</v>
      </c>
      <c r="K22" s="9" t="s">
        <v>86</v>
      </c>
      <c r="L22" s="9" t="s">
        <v>61</v>
      </c>
      <c r="M22" s="9" t="s">
        <v>62</v>
      </c>
      <c r="N22" s="9" t="s">
        <v>67</v>
      </c>
      <c r="O22" s="10" t="s">
        <v>69</v>
      </c>
      <c r="P22" s="10" t="s">
        <v>70</v>
      </c>
      <c r="Q22" s="10" t="s">
        <v>72</v>
      </c>
      <c r="R22" s="10" t="s">
        <v>73</v>
      </c>
      <c r="S22" s="11">
        <v>180</v>
      </c>
      <c r="T22" s="20">
        <v>138</v>
      </c>
      <c r="U22" s="20">
        <f t="shared" si="0"/>
        <v>24840</v>
      </c>
    </row>
    <row r="23" spans="1:21" s="8" customFormat="1" ht="151.5" customHeight="1" x14ac:dyDescent="0.25">
      <c r="A23" s="4"/>
      <c r="B23" s="4"/>
      <c r="C23" s="9" t="s">
        <v>21</v>
      </c>
      <c r="D23" s="9" t="s">
        <v>42</v>
      </c>
      <c r="E23" s="9" t="s">
        <v>43</v>
      </c>
      <c r="F23" s="9" t="s">
        <v>45</v>
      </c>
      <c r="G23" s="9" t="s">
        <v>50</v>
      </c>
      <c r="H23" s="9" t="s">
        <v>55</v>
      </c>
      <c r="I23" s="9" t="s">
        <v>57</v>
      </c>
      <c r="J23" s="9" t="s">
        <v>59</v>
      </c>
      <c r="K23" s="9" t="s">
        <v>86</v>
      </c>
      <c r="L23" s="9" t="s">
        <v>61</v>
      </c>
      <c r="M23" s="9" t="s">
        <v>62</v>
      </c>
      <c r="N23" s="9" t="s">
        <v>68</v>
      </c>
      <c r="O23" s="10" t="s">
        <v>69</v>
      </c>
      <c r="P23" s="10" t="s">
        <v>70</v>
      </c>
      <c r="Q23" s="10" t="s">
        <v>72</v>
      </c>
      <c r="R23" s="10" t="s">
        <v>73</v>
      </c>
      <c r="S23" s="11">
        <v>91</v>
      </c>
      <c r="T23" s="20">
        <v>138</v>
      </c>
      <c r="U23" s="20">
        <f t="shared" si="0"/>
        <v>12558</v>
      </c>
    </row>
    <row r="24" spans="1:21" s="8" customFormat="1" ht="151.5" customHeight="1" x14ac:dyDescent="0.25">
      <c r="A24" s="4"/>
      <c r="B24" s="4"/>
      <c r="C24" s="9" t="s">
        <v>22</v>
      </c>
      <c r="D24" s="9" t="s">
        <v>42</v>
      </c>
      <c r="E24" s="9" t="s">
        <v>44</v>
      </c>
      <c r="F24" s="9" t="s">
        <v>46</v>
      </c>
      <c r="G24" s="9" t="s">
        <v>47</v>
      </c>
      <c r="H24" s="9" t="s">
        <v>52</v>
      </c>
      <c r="I24" s="9" t="s">
        <v>58</v>
      </c>
      <c r="J24" s="9" t="s">
        <v>60</v>
      </c>
      <c r="K24" s="9" t="s">
        <v>86</v>
      </c>
      <c r="L24" s="9" t="s">
        <v>61</v>
      </c>
      <c r="M24" s="9" t="s">
        <v>63</v>
      </c>
      <c r="N24" s="9" t="s">
        <v>64</v>
      </c>
      <c r="O24" s="10" t="s">
        <v>69</v>
      </c>
      <c r="P24" s="10" t="s">
        <v>71</v>
      </c>
      <c r="Q24" s="10" t="s">
        <v>72</v>
      </c>
      <c r="R24" s="10" t="s">
        <v>74</v>
      </c>
      <c r="S24" s="11">
        <v>63</v>
      </c>
      <c r="T24" s="20">
        <v>48</v>
      </c>
      <c r="U24" s="20">
        <f t="shared" si="0"/>
        <v>3024</v>
      </c>
    </row>
    <row r="25" spans="1:21" s="8" customFormat="1" ht="151.5" customHeight="1" x14ac:dyDescent="0.25">
      <c r="A25" s="4"/>
      <c r="B25" s="4"/>
      <c r="C25" s="9" t="s">
        <v>23</v>
      </c>
      <c r="D25" s="9" t="s">
        <v>42</v>
      </c>
      <c r="E25" s="9" t="s">
        <v>44</v>
      </c>
      <c r="F25" s="9" t="s">
        <v>46</v>
      </c>
      <c r="G25" s="9" t="s">
        <v>47</v>
      </c>
      <c r="H25" s="9" t="s">
        <v>52</v>
      </c>
      <c r="I25" s="9" t="s">
        <v>58</v>
      </c>
      <c r="J25" s="9" t="s">
        <v>60</v>
      </c>
      <c r="K25" s="9" t="s">
        <v>86</v>
      </c>
      <c r="L25" s="9" t="s">
        <v>61</v>
      </c>
      <c r="M25" s="9" t="s">
        <v>63</v>
      </c>
      <c r="N25" s="9" t="s">
        <v>65</v>
      </c>
      <c r="O25" s="10" t="s">
        <v>69</v>
      </c>
      <c r="P25" s="10" t="s">
        <v>71</v>
      </c>
      <c r="Q25" s="10" t="s">
        <v>72</v>
      </c>
      <c r="R25" s="10" t="s">
        <v>74</v>
      </c>
      <c r="S25" s="11">
        <v>140</v>
      </c>
      <c r="T25" s="20">
        <v>48</v>
      </c>
      <c r="U25" s="20">
        <f t="shared" si="0"/>
        <v>6720</v>
      </c>
    </row>
    <row r="26" spans="1:21" s="8" customFormat="1" ht="151.5" customHeight="1" x14ac:dyDescent="0.25">
      <c r="A26" s="4"/>
      <c r="B26" s="4"/>
      <c r="C26" s="9" t="s">
        <v>24</v>
      </c>
      <c r="D26" s="9" t="s">
        <v>42</v>
      </c>
      <c r="E26" s="9" t="s">
        <v>44</v>
      </c>
      <c r="F26" s="9" t="s">
        <v>46</v>
      </c>
      <c r="G26" s="9" t="s">
        <v>47</v>
      </c>
      <c r="H26" s="9" t="s">
        <v>52</v>
      </c>
      <c r="I26" s="9" t="s">
        <v>58</v>
      </c>
      <c r="J26" s="9" t="s">
        <v>60</v>
      </c>
      <c r="K26" s="9" t="s">
        <v>86</v>
      </c>
      <c r="L26" s="9" t="s">
        <v>61</v>
      </c>
      <c r="M26" s="9" t="s">
        <v>63</v>
      </c>
      <c r="N26" s="9" t="s">
        <v>66</v>
      </c>
      <c r="O26" s="10" t="s">
        <v>69</v>
      </c>
      <c r="P26" s="10" t="s">
        <v>71</v>
      </c>
      <c r="Q26" s="10" t="s">
        <v>72</v>
      </c>
      <c r="R26" s="10" t="s">
        <v>74</v>
      </c>
      <c r="S26" s="11">
        <v>246</v>
      </c>
      <c r="T26" s="20">
        <v>48</v>
      </c>
      <c r="U26" s="20">
        <f t="shared" si="0"/>
        <v>11808</v>
      </c>
    </row>
    <row r="27" spans="1:21" s="8" customFormat="1" ht="151.5" customHeight="1" x14ac:dyDescent="0.25">
      <c r="A27" s="4"/>
      <c r="B27" s="4"/>
      <c r="C27" s="9" t="s">
        <v>25</v>
      </c>
      <c r="D27" s="9" t="s">
        <v>42</v>
      </c>
      <c r="E27" s="9" t="s">
        <v>44</v>
      </c>
      <c r="F27" s="9" t="s">
        <v>46</v>
      </c>
      <c r="G27" s="9" t="s">
        <v>47</v>
      </c>
      <c r="H27" s="9" t="s">
        <v>52</v>
      </c>
      <c r="I27" s="9" t="s">
        <v>58</v>
      </c>
      <c r="J27" s="9" t="s">
        <v>60</v>
      </c>
      <c r="K27" s="9" t="s">
        <v>86</v>
      </c>
      <c r="L27" s="9" t="s">
        <v>61</v>
      </c>
      <c r="M27" s="9" t="s">
        <v>63</v>
      </c>
      <c r="N27" s="9" t="s">
        <v>67</v>
      </c>
      <c r="O27" s="10" t="s">
        <v>69</v>
      </c>
      <c r="P27" s="10" t="s">
        <v>71</v>
      </c>
      <c r="Q27" s="10" t="s">
        <v>72</v>
      </c>
      <c r="R27" s="10" t="s">
        <v>74</v>
      </c>
      <c r="S27" s="11">
        <v>147</v>
      </c>
      <c r="T27" s="20">
        <v>48</v>
      </c>
      <c r="U27" s="20">
        <f t="shared" si="0"/>
        <v>7056</v>
      </c>
    </row>
    <row r="28" spans="1:21" s="8" customFormat="1" ht="151.5" customHeight="1" x14ac:dyDescent="0.25">
      <c r="A28" s="4"/>
      <c r="B28" s="4"/>
      <c r="C28" s="9" t="s">
        <v>26</v>
      </c>
      <c r="D28" s="9" t="s">
        <v>42</v>
      </c>
      <c r="E28" s="9" t="s">
        <v>44</v>
      </c>
      <c r="F28" s="9" t="s">
        <v>46</v>
      </c>
      <c r="G28" s="9" t="s">
        <v>47</v>
      </c>
      <c r="H28" s="9" t="s">
        <v>52</v>
      </c>
      <c r="I28" s="9" t="s">
        <v>58</v>
      </c>
      <c r="J28" s="9" t="s">
        <v>60</v>
      </c>
      <c r="K28" s="9" t="s">
        <v>86</v>
      </c>
      <c r="L28" s="9" t="s">
        <v>61</v>
      </c>
      <c r="M28" s="9" t="s">
        <v>63</v>
      </c>
      <c r="N28" s="9" t="s">
        <v>68</v>
      </c>
      <c r="O28" s="10" t="s">
        <v>69</v>
      </c>
      <c r="P28" s="10" t="s">
        <v>71</v>
      </c>
      <c r="Q28" s="10" t="s">
        <v>72</v>
      </c>
      <c r="R28" s="10" t="s">
        <v>74</v>
      </c>
      <c r="S28" s="11">
        <v>79</v>
      </c>
      <c r="T28" s="20">
        <v>48</v>
      </c>
      <c r="U28" s="20">
        <f t="shared" si="0"/>
        <v>3792</v>
      </c>
    </row>
    <row r="29" spans="1:21" s="8" customFormat="1" ht="151.5" customHeight="1" x14ac:dyDescent="0.25">
      <c r="A29" s="4"/>
      <c r="B29" s="4"/>
      <c r="C29" s="9" t="s">
        <v>27</v>
      </c>
      <c r="D29" s="9" t="s">
        <v>42</v>
      </c>
      <c r="E29" s="9" t="s">
        <v>44</v>
      </c>
      <c r="F29" s="9" t="s">
        <v>46</v>
      </c>
      <c r="G29" s="9" t="s">
        <v>51</v>
      </c>
      <c r="H29" s="9" t="s">
        <v>56</v>
      </c>
      <c r="I29" s="9" t="s">
        <v>58</v>
      </c>
      <c r="J29" s="9" t="s">
        <v>60</v>
      </c>
      <c r="K29" s="9" t="s">
        <v>86</v>
      </c>
      <c r="L29" s="9" t="s">
        <v>61</v>
      </c>
      <c r="M29" s="9" t="s">
        <v>63</v>
      </c>
      <c r="N29" s="9" t="s">
        <v>64</v>
      </c>
      <c r="O29" s="10" t="s">
        <v>69</v>
      </c>
      <c r="P29" s="10" t="s">
        <v>71</v>
      </c>
      <c r="Q29" s="10" t="s">
        <v>72</v>
      </c>
      <c r="R29" s="10" t="s">
        <v>74</v>
      </c>
      <c r="S29" s="11">
        <v>54</v>
      </c>
      <c r="T29" s="20">
        <v>48</v>
      </c>
      <c r="U29" s="20">
        <f t="shared" si="0"/>
        <v>2592</v>
      </c>
    </row>
    <row r="30" spans="1:21" s="8" customFormat="1" ht="151.5" customHeight="1" x14ac:dyDescent="0.25">
      <c r="A30" s="4"/>
      <c r="B30" s="4"/>
      <c r="C30" s="9" t="s">
        <v>28</v>
      </c>
      <c r="D30" s="9" t="s">
        <v>42</v>
      </c>
      <c r="E30" s="9" t="s">
        <v>44</v>
      </c>
      <c r="F30" s="9" t="s">
        <v>46</v>
      </c>
      <c r="G30" s="9" t="s">
        <v>51</v>
      </c>
      <c r="H30" s="9" t="s">
        <v>56</v>
      </c>
      <c r="I30" s="9" t="s">
        <v>58</v>
      </c>
      <c r="J30" s="9" t="s">
        <v>60</v>
      </c>
      <c r="K30" s="9" t="s">
        <v>86</v>
      </c>
      <c r="L30" s="9" t="s">
        <v>61</v>
      </c>
      <c r="M30" s="9" t="s">
        <v>63</v>
      </c>
      <c r="N30" s="9" t="s">
        <v>65</v>
      </c>
      <c r="O30" s="10" t="s">
        <v>69</v>
      </c>
      <c r="P30" s="10" t="s">
        <v>71</v>
      </c>
      <c r="Q30" s="10" t="s">
        <v>72</v>
      </c>
      <c r="R30" s="10" t="s">
        <v>74</v>
      </c>
      <c r="S30" s="11">
        <v>132</v>
      </c>
      <c r="T30" s="20">
        <v>48</v>
      </c>
      <c r="U30" s="20">
        <f t="shared" si="0"/>
        <v>6336</v>
      </c>
    </row>
    <row r="31" spans="1:21" s="8" customFormat="1" ht="151.5" customHeight="1" x14ac:dyDescent="0.25">
      <c r="A31" s="4"/>
      <c r="B31" s="4"/>
      <c r="C31" s="9" t="s">
        <v>29</v>
      </c>
      <c r="D31" s="9" t="s">
        <v>42</v>
      </c>
      <c r="E31" s="9" t="s">
        <v>44</v>
      </c>
      <c r="F31" s="9" t="s">
        <v>46</v>
      </c>
      <c r="G31" s="9" t="s">
        <v>51</v>
      </c>
      <c r="H31" s="9" t="s">
        <v>56</v>
      </c>
      <c r="I31" s="9" t="s">
        <v>58</v>
      </c>
      <c r="J31" s="9" t="s">
        <v>60</v>
      </c>
      <c r="K31" s="9" t="s">
        <v>86</v>
      </c>
      <c r="L31" s="9" t="s">
        <v>61</v>
      </c>
      <c r="M31" s="9" t="s">
        <v>63</v>
      </c>
      <c r="N31" s="9" t="s">
        <v>66</v>
      </c>
      <c r="O31" s="10" t="s">
        <v>69</v>
      </c>
      <c r="P31" s="10" t="s">
        <v>71</v>
      </c>
      <c r="Q31" s="10" t="s">
        <v>72</v>
      </c>
      <c r="R31" s="10" t="s">
        <v>74</v>
      </c>
      <c r="S31" s="11">
        <v>237</v>
      </c>
      <c r="T31" s="20">
        <v>48</v>
      </c>
      <c r="U31" s="20">
        <f t="shared" si="0"/>
        <v>11376</v>
      </c>
    </row>
    <row r="32" spans="1:21" s="8" customFormat="1" ht="151.5" customHeight="1" x14ac:dyDescent="0.25">
      <c r="A32" s="4"/>
      <c r="B32" s="4"/>
      <c r="C32" s="9" t="s">
        <v>30</v>
      </c>
      <c r="D32" s="9" t="s">
        <v>42</v>
      </c>
      <c r="E32" s="9" t="s">
        <v>44</v>
      </c>
      <c r="F32" s="9" t="s">
        <v>46</v>
      </c>
      <c r="G32" s="9" t="s">
        <v>51</v>
      </c>
      <c r="H32" s="9" t="s">
        <v>56</v>
      </c>
      <c r="I32" s="9" t="s">
        <v>58</v>
      </c>
      <c r="J32" s="9" t="s">
        <v>60</v>
      </c>
      <c r="K32" s="9" t="s">
        <v>86</v>
      </c>
      <c r="L32" s="9" t="s">
        <v>61</v>
      </c>
      <c r="M32" s="9" t="s">
        <v>63</v>
      </c>
      <c r="N32" s="9" t="s">
        <v>67</v>
      </c>
      <c r="O32" s="10" t="s">
        <v>69</v>
      </c>
      <c r="P32" s="10" t="s">
        <v>71</v>
      </c>
      <c r="Q32" s="10" t="s">
        <v>72</v>
      </c>
      <c r="R32" s="10" t="s">
        <v>74</v>
      </c>
      <c r="S32" s="11">
        <v>150</v>
      </c>
      <c r="T32" s="20">
        <v>48</v>
      </c>
      <c r="U32" s="20">
        <f t="shared" si="0"/>
        <v>7200</v>
      </c>
    </row>
    <row r="33" spans="1:21" s="8" customFormat="1" ht="151.5" customHeight="1" x14ac:dyDescent="0.25">
      <c r="A33" s="4"/>
      <c r="B33" s="4"/>
      <c r="C33" s="9" t="s">
        <v>31</v>
      </c>
      <c r="D33" s="9" t="s">
        <v>42</v>
      </c>
      <c r="E33" s="9" t="s">
        <v>44</v>
      </c>
      <c r="F33" s="9" t="s">
        <v>46</v>
      </c>
      <c r="G33" s="9" t="s">
        <v>51</v>
      </c>
      <c r="H33" s="9" t="s">
        <v>56</v>
      </c>
      <c r="I33" s="9" t="s">
        <v>58</v>
      </c>
      <c r="J33" s="9" t="s">
        <v>60</v>
      </c>
      <c r="K33" s="9" t="s">
        <v>86</v>
      </c>
      <c r="L33" s="9" t="s">
        <v>61</v>
      </c>
      <c r="M33" s="9" t="s">
        <v>63</v>
      </c>
      <c r="N33" s="9" t="s">
        <v>68</v>
      </c>
      <c r="O33" s="10" t="s">
        <v>69</v>
      </c>
      <c r="P33" s="10" t="s">
        <v>71</v>
      </c>
      <c r="Q33" s="10" t="s">
        <v>72</v>
      </c>
      <c r="R33" s="10" t="s">
        <v>74</v>
      </c>
      <c r="S33" s="11">
        <v>75</v>
      </c>
      <c r="T33" s="20">
        <v>48</v>
      </c>
      <c r="U33" s="20">
        <f t="shared" si="0"/>
        <v>3600</v>
      </c>
    </row>
    <row r="34" spans="1:21" s="8" customFormat="1" ht="151.5" customHeight="1" x14ac:dyDescent="0.25">
      <c r="A34" s="4"/>
      <c r="B34" s="4"/>
      <c r="C34" s="9" t="s">
        <v>32</v>
      </c>
      <c r="D34" s="9" t="s">
        <v>42</v>
      </c>
      <c r="E34" s="9" t="s">
        <v>44</v>
      </c>
      <c r="F34" s="9" t="s">
        <v>46</v>
      </c>
      <c r="G34" s="9" t="s">
        <v>49</v>
      </c>
      <c r="H34" s="9" t="s">
        <v>54</v>
      </c>
      <c r="I34" s="9" t="s">
        <v>58</v>
      </c>
      <c r="J34" s="9" t="s">
        <v>60</v>
      </c>
      <c r="K34" s="9" t="s">
        <v>86</v>
      </c>
      <c r="L34" s="9" t="s">
        <v>61</v>
      </c>
      <c r="M34" s="9" t="s">
        <v>63</v>
      </c>
      <c r="N34" s="9" t="s">
        <v>64</v>
      </c>
      <c r="O34" s="10" t="s">
        <v>69</v>
      </c>
      <c r="P34" s="10" t="s">
        <v>71</v>
      </c>
      <c r="Q34" s="10" t="s">
        <v>72</v>
      </c>
      <c r="R34" s="10" t="s">
        <v>74</v>
      </c>
      <c r="S34" s="11">
        <v>64</v>
      </c>
      <c r="T34" s="20">
        <v>48</v>
      </c>
      <c r="U34" s="20">
        <f t="shared" si="0"/>
        <v>3072</v>
      </c>
    </row>
    <row r="35" spans="1:21" s="8" customFormat="1" ht="151.5" customHeight="1" x14ac:dyDescent="0.25">
      <c r="A35" s="4"/>
      <c r="B35" s="4"/>
      <c r="C35" s="9" t="s">
        <v>33</v>
      </c>
      <c r="D35" s="9" t="s">
        <v>42</v>
      </c>
      <c r="E35" s="9" t="s">
        <v>44</v>
      </c>
      <c r="F35" s="9" t="s">
        <v>46</v>
      </c>
      <c r="G35" s="9" t="s">
        <v>49</v>
      </c>
      <c r="H35" s="9" t="s">
        <v>54</v>
      </c>
      <c r="I35" s="9" t="s">
        <v>58</v>
      </c>
      <c r="J35" s="9" t="s">
        <v>60</v>
      </c>
      <c r="K35" s="9" t="s">
        <v>86</v>
      </c>
      <c r="L35" s="9" t="s">
        <v>61</v>
      </c>
      <c r="M35" s="9" t="s">
        <v>63</v>
      </c>
      <c r="N35" s="9" t="s">
        <v>65</v>
      </c>
      <c r="O35" s="10" t="s">
        <v>69</v>
      </c>
      <c r="P35" s="10" t="s">
        <v>71</v>
      </c>
      <c r="Q35" s="10" t="s">
        <v>72</v>
      </c>
      <c r="R35" s="10" t="s">
        <v>74</v>
      </c>
      <c r="S35" s="11">
        <v>140</v>
      </c>
      <c r="T35" s="20">
        <v>48</v>
      </c>
      <c r="U35" s="20">
        <f t="shared" si="0"/>
        <v>6720</v>
      </c>
    </row>
    <row r="36" spans="1:21" s="8" customFormat="1" ht="151.5" customHeight="1" x14ac:dyDescent="0.25">
      <c r="A36" s="4"/>
      <c r="B36" s="4"/>
      <c r="C36" s="9" t="s">
        <v>34</v>
      </c>
      <c r="D36" s="9" t="s">
        <v>42</v>
      </c>
      <c r="E36" s="9" t="s">
        <v>44</v>
      </c>
      <c r="F36" s="9" t="s">
        <v>46</v>
      </c>
      <c r="G36" s="9" t="s">
        <v>49</v>
      </c>
      <c r="H36" s="9" t="s">
        <v>54</v>
      </c>
      <c r="I36" s="9" t="s">
        <v>58</v>
      </c>
      <c r="J36" s="9" t="s">
        <v>60</v>
      </c>
      <c r="K36" s="9" t="s">
        <v>86</v>
      </c>
      <c r="L36" s="9" t="s">
        <v>61</v>
      </c>
      <c r="M36" s="9" t="s">
        <v>63</v>
      </c>
      <c r="N36" s="9" t="s">
        <v>66</v>
      </c>
      <c r="O36" s="10" t="s">
        <v>69</v>
      </c>
      <c r="P36" s="10" t="s">
        <v>71</v>
      </c>
      <c r="Q36" s="10" t="s">
        <v>72</v>
      </c>
      <c r="R36" s="10" t="s">
        <v>74</v>
      </c>
      <c r="S36" s="11">
        <v>246</v>
      </c>
      <c r="T36" s="20">
        <v>48</v>
      </c>
      <c r="U36" s="20">
        <f t="shared" si="0"/>
        <v>11808</v>
      </c>
    </row>
    <row r="37" spans="1:21" s="8" customFormat="1" ht="151.5" customHeight="1" x14ac:dyDescent="0.25">
      <c r="A37" s="4"/>
      <c r="B37" s="4"/>
      <c r="C37" s="9" t="s">
        <v>35</v>
      </c>
      <c r="D37" s="9" t="s">
        <v>42</v>
      </c>
      <c r="E37" s="9" t="s">
        <v>44</v>
      </c>
      <c r="F37" s="9" t="s">
        <v>46</v>
      </c>
      <c r="G37" s="9" t="s">
        <v>49</v>
      </c>
      <c r="H37" s="9" t="s">
        <v>54</v>
      </c>
      <c r="I37" s="9" t="s">
        <v>58</v>
      </c>
      <c r="J37" s="9" t="s">
        <v>60</v>
      </c>
      <c r="K37" s="9" t="s">
        <v>86</v>
      </c>
      <c r="L37" s="9" t="s">
        <v>61</v>
      </c>
      <c r="M37" s="9" t="s">
        <v>63</v>
      </c>
      <c r="N37" s="9" t="s">
        <v>67</v>
      </c>
      <c r="O37" s="10" t="s">
        <v>69</v>
      </c>
      <c r="P37" s="10" t="s">
        <v>71</v>
      </c>
      <c r="Q37" s="10" t="s">
        <v>72</v>
      </c>
      <c r="R37" s="10" t="s">
        <v>74</v>
      </c>
      <c r="S37" s="11">
        <v>157</v>
      </c>
      <c r="T37" s="20">
        <v>48</v>
      </c>
      <c r="U37" s="20">
        <f t="shared" si="0"/>
        <v>7536</v>
      </c>
    </row>
    <row r="38" spans="1:21" s="8" customFormat="1" ht="151.5" customHeight="1" x14ac:dyDescent="0.25">
      <c r="A38" s="4"/>
      <c r="B38" s="4"/>
      <c r="C38" s="9" t="s">
        <v>36</v>
      </c>
      <c r="D38" s="9" t="s">
        <v>42</v>
      </c>
      <c r="E38" s="9" t="s">
        <v>44</v>
      </c>
      <c r="F38" s="9" t="s">
        <v>46</v>
      </c>
      <c r="G38" s="9" t="s">
        <v>49</v>
      </c>
      <c r="H38" s="9" t="s">
        <v>54</v>
      </c>
      <c r="I38" s="9" t="s">
        <v>58</v>
      </c>
      <c r="J38" s="9" t="s">
        <v>60</v>
      </c>
      <c r="K38" s="9" t="s">
        <v>86</v>
      </c>
      <c r="L38" s="9" t="s">
        <v>61</v>
      </c>
      <c r="M38" s="9" t="s">
        <v>63</v>
      </c>
      <c r="N38" s="9" t="s">
        <v>68</v>
      </c>
      <c r="O38" s="10" t="s">
        <v>69</v>
      </c>
      <c r="P38" s="10" t="s">
        <v>71</v>
      </c>
      <c r="Q38" s="10" t="s">
        <v>72</v>
      </c>
      <c r="R38" s="10" t="s">
        <v>74</v>
      </c>
      <c r="S38" s="11">
        <v>79</v>
      </c>
      <c r="T38" s="20">
        <v>48</v>
      </c>
      <c r="U38" s="20">
        <f t="shared" si="0"/>
        <v>3792</v>
      </c>
    </row>
    <row r="39" spans="1:21" s="8" customFormat="1" ht="151.5" customHeight="1" x14ac:dyDescent="0.25">
      <c r="A39" s="4"/>
      <c r="B39" s="4"/>
      <c r="C39" s="9" t="s">
        <v>37</v>
      </c>
      <c r="D39" s="9" t="s">
        <v>42</v>
      </c>
      <c r="E39" s="9" t="s">
        <v>44</v>
      </c>
      <c r="F39" s="9" t="s">
        <v>46</v>
      </c>
      <c r="G39" s="9" t="s">
        <v>50</v>
      </c>
      <c r="H39" s="9" t="s">
        <v>55</v>
      </c>
      <c r="I39" s="9" t="s">
        <v>58</v>
      </c>
      <c r="J39" s="9" t="s">
        <v>60</v>
      </c>
      <c r="K39" s="9" t="s">
        <v>86</v>
      </c>
      <c r="L39" s="9" t="s">
        <v>61</v>
      </c>
      <c r="M39" s="9" t="s">
        <v>63</v>
      </c>
      <c r="N39" s="9" t="s">
        <v>64</v>
      </c>
      <c r="O39" s="10" t="s">
        <v>69</v>
      </c>
      <c r="P39" s="10" t="s">
        <v>71</v>
      </c>
      <c r="Q39" s="10" t="s">
        <v>72</v>
      </c>
      <c r="R39" s="10" t="s">
        <v>74</v>
      </c>
      <c r="S39" s="11">
        <v>54</v>
      </c>
      <c r="T39" s="20">
        <v>48</v>
      </c>
      <c r="U39" s="20">
        <f t="shared" si="0"/>
        <v>2592</v>
      </c>
    </row>
    <row r="40" spans="1:21" s="8" customFormat="1" ht="151.5" customHeight="1" x14ac:dyDescent="0.25">
      <c r="A40" s="4"/>
      <c r="B40" s="4"/>
      <c r="C40" s="9" t="s">
        <v>38</v>
      </c>
      <c r="D40" s="9" t="s">
        <v>42</v>
      </c>
      <c r="E40" s="9" t="s">
        <v>44</v>
      </c>
      <c r="F40" s="9" t="s">
        <v>46</v>
      </c>
      <c r="G40" s="9" t="s">
        <v>50</v>
      </c>
      <c r="H40" s="9" t="s">
        <v>55</v>
      </c>
      <c r="I40" s="9" t="s">
        <v>58</v>
      </c>
      <c r="J40" s="9" t="s">
        <v>60</v>
      </c>
      <c r="K40" s="9" t="s">
        <v>86</v>
      </c>
      <c r="L40" s="9" t="s">
        <v>61</v>
      </c>
      <c r="M40" s="9" t="s">
        <v>63</v>
      </c>
      <c r="N40" s="9" t="s">
        <v>65</v>
      </c>
      <c r="O40" s="10" t="s">
        <v>69</v>
      </c>
      <c r="P40" s="10" t="s">
        <v>71</v>
      </c>
      <c r="Q40" s="10" t="s">
        <v>72</v>
      </c>
      <c r="R40" s="10" t="s">
        <v>74</v>
      </c>
      <c r="S40" s="11">
        <v>136</v>
      </c>
      <c r="T40" s="20">
        <v>48</v>
      </c>
      <c r="U40" s="20">
        <f t="shared" si="0"/>
        <v>6528</v>
      </c>
    </row>
    <row r="41" spans="1:21" s="8" customFormat="1" ht="151.5" customHeight="1" x14ac:dyDescent="0.25">
      <c r="A41" s="4"/>
      <c r="B41" s="4"/>
      <c r="C41" s="9" t="s">
        <v>39</v>
      </c>
      <c r="D41" s="9" t="s">
        <v>42</v>
      </c>
      <c r="E41" s="9" t="s">
        <v>44</v>
      </c>
      <c r="F41" s="9" t="s">
        <v>46</v>
      </c>
      <c r="G41" s="9" t="s">
        <v>50</v>
      </c>
      <c r="H41" s="9" t="s">
        <v>55</v>
      </c>
      <c r="I41" s="9" t="s">
        <v>58</v>
      </c>
      <c r="J41" s="9" t="s">
        <v>60</v>
      </c>
      <c r="K41" s="9" t="s">
        <v>86</v>
      </c>
      <c r="L41" s="9" t="s">
        <v>61</v>
      </c>
      <c r="M41" s="9" t="s">
        <v>63</v>
      </c>
      <c r="N41" s="9" t="s">
        <v>66</v>
      </c>
      <c r="O41" s="10" t="s">
        <v>69</v>
      </c>
      <c r="P41" s="10" t="s">
        <v>71</v>
      </c>
      <c r="Q41" s="10" t="s">
        <v>72</v>
      </c>
      <c r="R41" s="10" t="s">
        <v>74</v>
      </c>
      <c r="S41" s="11">
        <v>236</v>
      </c>
      <c r="T41" s="20">
        <v>48</v>
      </c>
      <c r="U41" s="20">
        <f t="shared" si="0"/>
        <v>11328</v>
      </c>
    </row>
    <row r="42" spans="1:21" s="8" customFormat="1" ht="151.5" customHeight="1" x14ac:dyDescent="0.25">
      <c r="A42" s="4"/>
      <c r="B42" s="4"/>
      <c r="C42" s="9" t="s">
        <v>40</v>
      </c>
      <c r="D42" s="9" t="s">
        <v>42</v>
      </c>
      <c r="E42" s="9" t="s">
        <v>44</v>
      </c>
      <c r="F42" s="9" t="s">
        <v>46</v>
      </c>
      <c r="G42" s="9" t="s">
        <v>50</v>
      </c>
      <c r="H42" s="9" t="s">
        <v>55</v>
      </c>
      <c r="I42" s="9" t="s">
        <v>58</v>
      </c>
      <c r="J42" s="9" t="s">
        <v>60</v>
      </c>
      <c r="K42" s="9" t="s">
        <v>86</v>
      </c>
      <c r="L42" s="9" t="s">
        <v>61</v>
      </c>
      <c r="M42" s="9" t="s">
        <v>63</v>
      </c>
      <c r="N42" s="9" t="s">
        <v>67</v>
      </c>
      <c r="O42" s="10" t="s">
        <v>69</v>
      </c>
      <c r="P42" s="10" t="s">
        <v>71</v>
      </c>
      <c r="Q42" s="10" t="s">
        <v>72</v>
      </c>
      <c r="R42" s="10" t="s">
        <v>74</v>
      </c>
      <c r="S42" s="11">
        <v>149</v>
      </c>
      <c r="T42" s="20">
        <v>48</v>
      </c>
      <c r="U42" s="20">
        <f t="shared" si="0"/>
        <v>7152</v>
      </c>
    </row>
    <row r="43" spans="1:21" s="8" customFormat="1" ht="151.5" customHeight="1" x14ac:dyDescent="0.25">
      <c r="A43" s="4"/>
      <c r="B43" s="4"/>
      <c r="C43" s="9" t="s">
        <v>41</v>
      </c>
      <c r="D43" s="9" t="s">
        <v>42</v>
      </c>
      <c r="E43" s="9" t="s">
        <v>44</v>
      </c>
      <c r="F43" s="9" t="s">
        <v>46</v>
      </c>
      <c r="G43" s="9" t="s">
        <v>50</v>
      </c>
      <c r="H43" s="9" t="s">
        <v>55</v>
      </c>
      <c r="I43" s="9" t="s">
        <v>58</v>
      </c>
      <c r="J43" s="9" t="s">
        <v>60</v>
      </c>
      <c r="K43" s="9" t="s">
        <v>86</v>
      </c>
      <c r="L43" s="9" t="s">
        <v>61</v>
      </c>
      <c r="M43" s="9" t="s">
        <v>63</v>
      </c>
      <c r="N43" s="9" t="s">
        <v>68</v>
      </c>
      <c r="O43" s="10" t="s">
        <v>69</v>
      </c>
      <c r="P43" s="10" t="s">
        <v>71</v>
      </c>
      <c r="Q43" s="10" t="s">
        <v>72</v>
      </c>
      <c r="R43" s="10" t="s">
        <v>74</v>
      </c>
      <c r="S43" s="11">
        <v>76</v>
      </c>
      <c r="T43" s="20">
        <v>48</v>
      </c>
      <c r="U43" s="20">
        <f t="shared" si="0"/>
        <v>3648</v>
      </c>
    </row>
    <row r="44" spans="1:21" ht="112.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12"/>
      <c r="P44" s="12"/>
      <c r="S44" s="14"/>
      <c r="T44" s="21"/>
      <c r="U44" s="21"/>
    </row>
  </sheetData>
  <pageMargins left="0.25" right="0.25" top="0.75" bottom="0.75" header="0.3" footer="0.3"/>
  <pageSetup paperSize="8" scale="4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UNDERWEAR</vt:lpstr>
      <vt:lpstr>UNDERWEAR!Print_Titles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2024-04-03T09:16:50Z</cp:lastPrinted>
  <dcterms:created xsi:type="dcterms:W3CDTF">2016-01-26T17:18:08Z</dcterms:created>
  <dcterms:modified xsi:type="dcterms:W3CDTF">2024-09-26T12:01:03Z</dcterms:modified>
</cp:coreProperties>
</file>